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uva-my.sharepoint.com/personal/ajm6u_virginia_edu/Documents/CCPS_Units/DRG/PopulationData/Age-Sex_Race-Hispanic_Town/Race_Estimates/"/>
    </mc:Choice>
  </mc:AlternateContent>
  <xr:revisionPtr revIDLastSave="0" documentId="8_{A1CFE180-C45B-4CB1-8855-D80A0F09E674}" xr6:coauthVersionLast="47" xr6:coauthVersionMax="47" xr10:uidLastSave="{00000000-0000-0000-0000-000000000000}"/>
  <bookViews>
    <workbookView xWindow="1900" yWindow="1900" windowWidth="14400" windowHeight="8170" xr2:uid="{F4884011-A5EE-409E-8D94-243E2C838169}"/>
  </bookViews>
  <sheets>
    <sheet name="2021 Population Estimates" sheetId="1" r:id="rId1"/>
  </sheets>
  <definedNames>
    <definedName name="_xlnm.Print_Area" localSheetId="0">'2021 Population Estimates'!$5:$141</definedName>
    <definedName name="_xlnm.Print_Titles" localSheetId="0">'2021 Population Estimates'!$1:$7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9" i="1"/>
  <c r="I9" i="1"/>
  <c r="G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9" i="1"/>
  <c r="C7" i="1"/>
  <c r="E7" i="1" s="1"/>
  <c r="K7" i="1"/>
  <c r="N7" i="1"/>
  <c r="J7" i="1"/>
  <c r="D7" i="1"/>
  <c r="I11" i="1"/>
  <c r="M12" i="1"/>
  <c r="G14" i="1"/>
  <c r="I15" i="1"/>
  <c r="I16" i="1"/>
  <c r="M18" i="1"/>
  <c r="G19" i="1"/>
  <c r="G20" i="1"/>
  <c r="I21" i="1"/>
  <c r="G22" i="1"/>
  <c r="M23" i="1"/>
  <c r="I25" i="1"/>
  <c r="G28" i="1"/>
  <c r="M29" i="1"/>
  <c r="M31" i="1"/>
  <c r="M33" i="1"/>
  <c r="G37" i="1"/>
  <c r="M39" i="1"/>
  <c r="I41" i="1"/>
  <c r="M42" i="1"/>
  <c r="G43" i="1"/>
  <c r="M44" i="1"/>
  <c r="G46" i="1"/>
  <c r="I47" i="1"/>
  <c r="G48" i="1"/>
  <c r="M49" i="1"/>
  <c r="M50" i="1"/>
  <c r="I51" i="1"/>
  <c r="I52" i="1"/>
  <c r="I53" i="1"/>
  <c r="M54" i="1"/>
  <c r="I55" i="1"/>
  <c r="G56" i="1"/>
  <c r="M58" i="1"/>
  <c r="G59" i="1"/>
  <c r="G60" i="1"/>
  <c r="M62" i="1"/>
  <c r="I63" i="1"/>
  <c r="M64" i="1"/>
  <c r="M65" i="1"/>
  <c r="I67" i="1"/>
  <c r="M68" i="1"/>
  <c r="G69" i="1"/>
  <c r="I72" i="1"/>
  <c r="G73" i="1"/>
  <c r="M75" i="1"/>
  <c r="G78" i="1"/>
  <c r="M81" i="1"/>
  <c r="I82" i="1"/>
  <c r="G84" i="1"/>
  <c r="I85" i="1"/>
  <c r="I86" i="1"/>
  <c r="M86" i="1"/>
  <c r="I88" i="1"/>
  <c r="I92" i="1"/>
  <c r="I93" i="1"/>
  <c r="M94" i="1"/>
  <c r="M95" i="1"/>
  <c r="G96" i="1"/>
  <c r="I98" i="1"/>
  <c r="M99" i="1"/>
  <c r="M100" i="1"/>
  <c r="G101" i="1"/>
  <c r="M102" i="1"/>
  <c r="M103" i="1"/>
  <c r="M104" i="1"/>
  <c r="I105" i="1"/>
  <c r="I107" i="1"/>
  <c r="G111" i="1"/>
  <c r="G113" i="1"/>
  <c r="G116" i="1"/>
  <c r="G117" i="1"/>
  <c r="M120" i="1"/>
  <c r="I123" i="1"/>
  <c r="G125" i="1"/>
  <c r="G126" i="1"/>
  <c r="M127" i="1"/>
  <c r="M129" i="1"/>
  <c r="M130" i="1"/>
  <c r="I131" i="1"/>
  <c r="G135" i="1"/>
  <c r="M136" i="1"/>
  <c r="I137" i="1"/>
  <c r="I138" i="1"/>
  <c r="I139" i="1"/>
  <c r="G141" i="1"/>
  <c r="F7" i="1"/>
  <c r="L7" i="1"/>
  <c r="M7" i="1" s="1"/>
  <c r="H7" i="1"/>
  <c r="G26" i="1"/>
  <c r="M125" i="1"/>
  <c r="M26" i="1"/>
  <c r="I99" i="1"/>
  <c r="I122" i="1"/>
  <c r="I70" i="1"/>
  <c r="G54" i="1"/>
  <c r="G79" i="1"/>
  <c r="M67" i="1"/>
  <c r="M51" i="1"/>
  <c r="G98" i="1"/>
  <c r="G107" i="1"/>
  <c r="M122" i="1"/>
  <c r="M34" i="1"/>
  <c r="I59" i="1"/>
  <c r="M79" i="1"/>
  <c r="M37" i="1"/>
  <c r="G57" i="1"/>
  <c r="M43" i="1"/>
  <c r="G103" i="1"/>
  <c r="G50" i="1"/>
  <c r="I43" i="1"/>
  <c r="G83" i="1"/>
  <c r="G42" i="1"/>
  <c r="M69" i="1"/>
  <c r="I111" i="1"/>
  <c r="I39" i="1"/>
  <c r="I56" i="1"/>
  <c r="M111" i="1"/>
  <c r="I65" i="1"/>
  <c r="I104" i="1"/>
  <c r="M63" i="1"/>
  <c r="M116" i="1"/>
  <c r="I130" i="1"/>
  <c r="I91" i="1"/>
  <c r="G64" i="1"/>
  <c r="M71" i="1"/>
  <c r="I118" i="1"/>
  <c r="G34" i="1"/>
  <c r="G99" i="1"/>
  <c r="M11" i="1"/>
  <c r="I71" i="1"/>
  <c r="I31" i="1"/>
  <c r="G71" i="1"/>
  <c r="G55" i="1"/>
  <c r="G63" i="1"/>
  <c r="M10" i="1"/>
  <c r="I13" i="1"/>
  <c r="I80" i="1"/>
  <c r="G106" i="1"/>
  <c r="G109" i="1"/>
  <c r="G90" i="1"/>
  <c r="I75" i="1"/>
  <c r="G47" i="1"/>
  <c r="M83" i="1"/>
  <c r="M53" i="1"/>
  <c r="G105" i="1"/>
  <c r="M123" i="1"/>
  <c r="M40" i="1"/>
  <c r="I83" i="1"/>
  <c r="M105" i="1"/>
  <c r="G40" i="1"/>
  <c r="G31" i="1"/>
  <c r="I135" i="1"/>
  <c r="M134" i="1"/>
  <c r="G27" i="1"/>
  <c r="G138" i="1"/>
  <c r="M27" i="1"/>
  <c r="I115" i="1"/>
  <c r="M113" i="1"/>
  <c r="M35" i="1"/>
  <c r="G15" i="1"/>
  <c r="G11" i="1"/>
  <c r="M82" i="1"/>
  <c r="I61" i="1"/>
  <c r="I58" i="1"/>
  <c r="G123" i="1"/>
  <c r="G52" i="1"/>
  <c r="I79" i="1"/>
  <c r="M59" i="1"/>
  <c r="G112" i="1"/>
  <c r="G139" i="1"/>
  <c r="I27" i="1"/>
  <c r="M112" i="1"/>
  <c r="M97" i="1"/>
  <c r="M138" i="1"/>
  <c r="I96" i="1"/>
  <c r="G72" i="1"/>
  <c r="G51" i="1"/>
  <c r="M72" i="1"/>
  <c r="I94" i="1"/>
  <c r="M106" i="1"/>
  <c r="G91" i="1"/>
  <c r="M55" i="1"/>
  <c r="I62" i="1"/>
  <c r="M21" i="1"/>
  <c r="M74" i="1"/>
  <c r="I19" i="1"/>
  <c r="M118" i="1"/>
  <c r="G102" i="1"/>
  <c r="G133" i="1"/>
  <c r="G127" i="1"/>
  <c r="I42" i="1"/>
  <c r="M91" i="1"/>
  <c r="G95" i="1"/>
  <c r="M19" i="1"/>
  <c r="G104" i="1"/>
  <c r="G39" i="1"/>
  <c r="G12" i="1"/>
  <c r="M119" i="1"/>
  <c r="M139" i="1"/>
  <c r="I81" i="1"/>
  <c r="G58" i="1"/>
  <c r="M47" i="1"/>
  <c r="G115" i="1"/>
  <c r="G74" i="1"/>
  <c r="I95" i="1"/>
  <c r="M32" i="1"/>
  <c r="I103" i="1"/>
  <c r="G75" i="1"/>
  <c r="M133" i="1"/>
  <c r="M60" i="1"/>
  <c r="M93" i="1"/>
  <c r="M87" i="1"/>
  <c r="M115" i="1"/>
  <c r="I127" i="1"/>
  <c r="M107" i="1"/>
  <c r="M22" i="1"/>
  <c r="G131" i="1"/>
  <c r="I60" i="1"/>
  <c r="I119" i="1"/>
  <c r="I28" i="1"/>
  <c r="M135" i="1"/>
  <c r="G18" i="1"/>
  <c r="M52" i="1"/>
  <c r="G82" i="1"/>
  <c r="M24" i="1"/>
  <c r="I20" i="1"/>
  <c r="G119" i="1"/>
  <c r="M108" i="1"/>
  <c r="M98" i="1"/>
  <c r="M92" i="1"/>
  <c r="M76" i="1"/>
  <c r="G66" i="1"/>
  <c r="I44" i="1"/>
  <c r="M28" i="1"/>
  <c r="G23" i="1"/>
  <c r="G108" i="1"/>
  <c r="M89" i="1"/>
  <c r="G120" i="1"/>
  <c r="I35" i="1"/>
  <c r="G87" i="1"/>
  <c r="G30" i="1"/>
  <c r="G76" i="1"/>
  <c r="M14" i="1"/>
  <c r="M20" i="1"/>
  <c r="I23" i="1"/>
  <c r="I84" i="1"/>
  <c r="I50" i="1"/>
  <c r="I87" i="1"/>
  <c r="G24" i="1"/>
  <c r="M16" i="1"/>
  <c r="G92" i="1"/>
  <c r="I108" i="1"/>
  <c r="M131" i="1"/>
  <c r="G137" i="1"/>
  <c r="G35" i="1"/>
  <c r="G10" i="1"/>
  <c r="M140" i="1"/>
  <c r="M66" i="1"/>
  <c r="M88" i="1"/>
  <c r="G67" i="1"/>
  <c r="G44" i="1"/>
  <c r="I113" i="1"/>
  <c r="G122" i="1"/>
  <c r="I26" i="1"/>
  <c r="M137" i="1"/>
  <c r="M73" i="1"/>
  <c r="M15" i="1"/>
  <c r="I66" i="1"/>
  <c r="I34" i="1"/>
  <c r="I10" i="1"/>
  <c r="M132" i="1"/>
  <c r="I132" i="1"/>
  <c r="M109" i="1"/>
  <c r="I109" i="1"/>
  <c r="I77" i="1"/>
  <c r="M77" i="1"/>
  <c r="I45" i="1"/>
  <c r="G45" i="1"/>
  <c r="M45" i="1"/>
  <c r="I36" i="1"/>
  <c r="G13" i="1"/>
  <c r="M13" i="1"/>
  <c r="G77" i="1"/>
  <c r="M36" i="1"/>
  <c r="G136" i="1"/>
  <c r="G86" i="1"/>
  <c r="G81" i="1"/>
  <c r="I54" i="1"/>
  <c r="I49" i="1"/>
  <c r="G49" i="1"/>
  <c r="I40" i="1"/>
  <c r="I22" i="1"/>
  <c r="I17" i="1"/>
  <c r="G17" i="1"/>
  <c r="I30" i="1"/>
  <c r="M141" i="1"/>
  <c r="G118" i="1"/>
  <c r="I134" i="1"/>
  <c r="G36" i="1"/>
  <c r="M80" i="1"/>
  <c r="I110" i="1"/>
  <c r="I18" i="1"/>
  <c r="M17" i="1"/>
  <c r="G68" i="1"/>
  <c r="I33" i="1"/>
  <c r="M78" i="1"/>
  <c r="G140" i="1"/>
  <c r="I140" i="1"/>
  <c r="M126" i="1"/>
  <c r="M117" i="1"/>
  <c r="I117" i="1"/>
  <c r="I112" i="1"/>
  <c r="G94" i="1"/>
  <c r="M90" i="1"/>
  <c r="I90" i="1"/>
  <c r="M85" i="1"/>
  <c r="G85" i="1"/>
  <c r="I76" i="1"/>
  <c r="G53" i="1"/>
  <c r="M30" i="1"/>
  <c r="G21" i="1"/>
  <c r="M121" i="1"/>
  <c r="G121" i="1"/>
  <c r="G89" i="1"/>
  <c r="I89" i="1"/>
  <c r="G62" i="1"/>
  <c r="I57" i="1"/>
  <c r="I48" i="1"/>
  <c r="M48" i="1"/>
  <c r="G25" i="1"/>
  <c r="M25" i="1"/>
  <c r="G80" i="1"/>
  <c r="G114" i="1"/>
  <c r="G65" i="1"/>
  <c r="M57" i="1"/>
  <c r="I121" i="1"/>
  <c r="G100" i="1"/>
  <c r="M128" i="1"/>
  <c r="M38" i="1"/>
  <c r="G130" i="1"/>
  <c r="I125" i="1"/>
  <c r="I116" i="1"/>
  <c r="I102" i="1"/>
  <c r="G93" i="1"/>
  <c r="M84" i="1"/>
  <c r="G61" i="1"/>
  <c r="M61" i="1"/>
  <c r="G38" i="1"/>
  <c r="G29" i="1"/>
  <c r="I29" i="1"/>
  <c r="M96" i="1"/>
  <c r="I141" i="1"/>
  <c r="M46" i="1"/>
  <c r="I68" i="1"/>
  <c r="G32" i="1"/>
  <c r="G134" i="1"/>
  <c r="G129" i="1"/>
  <c r="I129" i="1"/>
  <c r="I120" i="1"/>
  <c r="G97" i="1"/>
  <c r="I97" i="1"/>
  <c r="G88" i="1"/>
  <c r="M70" i="1"/>
  <c r="G70" i="1"/>
  <c r="M56" i="1"/>
  <c r="G33" i="1"/>
  <c r="I73" i="1"/>
  <c r="I136" i="1"/>
  <c r="I78" i="1"/>
  <c r="I126" i="1"/>
  <c r="I38" i="1"/>
  <c r="I24" i="1"/>
  <c r="I133" i="1"/>
  <c r="M124" i="1"/>
  <c r="G124" i="1"/>
  <c r="I124" i="1"/>
  <c r="I106" i="1"/>
  <c r="I101" i="1"/>
  <c r="M101" i="1"/>
  <c r="I74" i="1"/>
  <c r="I69" i="1"/>
  <c r="I37" i="1"/>
  <c r="I114" i="1"/>
  <c r="M9" i="1"/>
  <c r="G132" i="1"/>
  <c r="G128" i="1"/>
  <c r="I128" i="1"/>
  <c r="M114" i="1"/>
  <c r="G110" i="1"/>
  <c r="M110" i="1"/>
  <c r="I100" i="1"/>
  <c r="I64" i="1"/>
  <c r="I46" i="1"/>
  <c r="M41" i="1"/>
  <c r="G41" i="1"/>
  <c r="I32" i="1"/>
  <c r="I14" i="1"/>
  <c r="G16" i="1"/>
  <c r="I12" i="1"/>
  <c r="O7" i="1"/>
  <c r="G7" i="1" l="1"/>
  <c r="I7" i="1"/>
</calcChain>
</file>

<file path=xl/sharedStrings.xml><?xml version="1.0" encoding="utf-8"?>
<sst xmlns="http://schemas.openxmlformats.org/spreadsheetml/2006/main" count="146" uniqueCount="146">
  <si>
    <t>FIPS</t>
  </si>
  <si>
    <t>Jurisdiction</t>
  </si>
  <si>
    <t>Total Population</t>
  </si>
  <si>
    <t>Two or more races</t>
  </si>
  <si>
    <t>Virginia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</si>
  <si>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</si>
  <si>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</si>
  <si>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</si>
  <si>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</si>
  <si>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</si>
  <si>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</si>
  <si>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</si>
  <si>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</si>
  <si>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</si>
  <si>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</si>
  <si>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</si>
  <si>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</si>
  <si>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</si>
  <si>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</si>
  <si>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</si>
  <si>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</si>
  <si>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</si>
  <si>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</si>
  <si>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</si>
  <si>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</si>
  <si>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</si>
  <si>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</si>
  <si>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</si>
  <si>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</si>
  <si>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</si>
  <si>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</si>
  <si>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</si>
  <si>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</si>
  <si>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</si>
  <si>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</si>
  <si>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</si>
  <si>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</si>
  <si>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</si>
  <si>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</si>
  <si>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</si>
  <si>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</si>
  <si>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</si>
  <si>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</si>
  <si>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</si>
  <si>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</si>
  <si>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</si>
  <si>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</si>
  <si>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</si>
  <si>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</si>
  <si>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</si>
  <si>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</si>
  <si>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</si>
  <si>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</si>
  <si>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</si>
  <si>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</si>
  <si>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</si>
  <si>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</si>
  <si>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</si>
  <si>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</si>
  <si>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</si>
  <si>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</si>
  <si>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</si>
  <si>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</si>
  <si>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</si>
  <si>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</si>
  <si>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</si>
  <si>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</si>
  <si>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</si>
  <si>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</si>
  <si>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</si>
  <si>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</si>
  <si>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</si>
  <si>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</si>
  <si>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</si>
  <si>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</si>
  <si>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</si>
  <si>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</si>
  <si>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</si>
  <si>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</si>
  <si>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</si>
  <si>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</si>
  <si>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</si>
  <si>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</si>
  <si>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</si>
  <si>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</si>
  <si>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</si>
  <si>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</si>
  <si>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</si>
  <si>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</si>
  <si>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</si>
  <si>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</si>
  <si>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</si>
  <si>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</si>
  <si>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</si>
  <si>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</si>
  <si>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</si>
  <si>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</si>
  <si>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</si>
  <si>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</si>
  <si>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</si>
  <si>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</si>
  <si>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</si>
  <si>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</si>
  <si>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</si>
  <si>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</si>
  <si>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</si>
  <si>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</si>
  <si>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</si>
  <si>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</si>
  <si>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</si>
  <si>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</si>
  <si>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</si>
  <si>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</si>
  <si>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</si>
  <si>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</si>
  <si>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</si>
  <si>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</si>
  <si>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</si>
  <si>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</si>
  <si>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</si>
  <si>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</si>
  <si>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</si>
  <si>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</si>
  <si>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</si>
  <si>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</si>
  <si>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</si>
  <si>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</si>
  <si>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</si>
  <si>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</si>
  <si>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</si>
  <si>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</si>
  <si>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</si>
  <si>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</si>
  <si>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</si>
  <si>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</si>
  <si>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</si>
  <si>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</si>
  <si>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</si>
  <si>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Data formatted and posted at http://demographics.coopercenter.org by the UVA Weldon Cooper Center, Demographics Research Group</t>
  </si>
  <si>
    <t xml:space="preserve">White </t>
  </si>
  <si>
    <t xml:space="preserve">Asian </t>
  </si>
  <si>
    <t>American Indian</t>
  </si>
  <si>
    <t>Black</t>
  </si>
  <si>
    <t>Pacific Islander</t>
  </si>
  <si>
    <t>Data Source: United States Census Bureau, 2021 Population Estimates</t>
  </si>
  <si>
    <t>2021 Population Estimates by Race alone or in combination with other races (Virginia Localities)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</si>
</sst>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00"/>
  </numFmts>
  <fonts count="11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2"/>
      <name val="Segoe UI"/>
      <family val="2"/>
    </font>
    <font>
      <sz val="10.5"/>
      <name val="Segoe UI"/>
      <family val="2"/>
    </font>
    <font>
      <b/>
      <sz val="11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sz val="10.5"/>
      <color theme="1"/>
      <name val="Segoe UI"/>
      <family val="2"/>
    </font>
    <font>
      <b/>
      <sz val="11"/>
      <color theme="1"/>
      <name val="Segoe UI"/>
      <family val="2"/>
    </font>
    <font>
      <sz val="10.5"/>
      <color theme="1"/>
      <name val="Segoe UI Semibold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4">
    <xf numFmtId="0" fontId="0" fillId="0" borderId="0" xfId="0"/>
    <xf numFmtId="164" fontId="1" fillId="0" borderId="0" xfId="0" applyNumberFormat="1" applyFont="1" applyAlignment="1"/>
    <xf numFmtId="164" fontId="2" fillId="0" borderId="0" xfId="0" applyNumberFormat="1" applyFont="1" applyAlignment="1"/>
    <xf numFmtId="0" fontId="7" fillId="0" borderId="0" xfId="0" applyFont="1"/>
    <xf numFmtId="0" fontId="7" fillId="0" borderId="0" xfId="0" applyFont="1" applyAlignment="1">
      <alignment vertical="center"/>
    </xf>
    <xf numFmtId="164" fontId="3" fillId="0" borderId="0" xfId="0" applyNumberFormat="1" applyFont="1" applyAlignment="1"/>
    <xf numFmtId="0" fontId="8" fillId="0" borderId="1" xfId="0" applyFont="1" applyBorder="1"/>
    <xf numFmtId="0" fontId="8" fillId="0" borderId="1" xfId="0" applyFont="1" applyBorder="1" applyAlignment="1">
      <alignment horizontal="center" vertical="top"/>
    </xf>
    <xf numFmtId="0" fontId="8" fillId="0" borderId="2" xfId="0" applyFont="1" applyBorder="1"/>
    <xf numFmtId="0" fontId="8" fillId="0" borderId="3" xfId="0" applyFont="1" applyBorder="1"/>
    <xf numFmtId="0" fontId="8" fillId="0" borderId="0" xfId="0" applyFont="1"/>
    <xf numFmtId="3" fontId="8" fillId="0" borderId="0" xfId="0" applyNumberFormat="1" applyFont="1"/>
    <xf numFmtId="3" fontId="8" fillId="0" borderId="1" xfId="0" applyNumberFormat="1" applyFont="1" applyBorder="1"/>
    <xf numFmtId="3" fontId="8" fillId="0" borderId="4" xfId="0" applyNumberFormat="1" applyFont="1" applyBorder="1"/>
    <xf numFmtId="165" fontId="8" fillId="0" borderId="5" xfId="1" applyNumberFormat="1" applyFont="1" applyBorder="1"/>
    <xf numFmtId="166" fontId="8" fillId="0" borderId="1" xfId="0" applyNumberFormat="1" applyFont="1" applyBorder="1"/>
    <xf numFmtId="166" fontId="8" fillId="0" borderId="6" xfId="0" applyNumberFormat="1" applyFont="1" applyBorder="1"/>
    <xf numFmtId="0" fontId="8" fillId="0" borderId="6" xfId="0" applyFont="1" applyBorder="1"/>
    <xf numFmtId="3" fontId="8" fillId="0" borderId="6" xfId="0" applyNumberFormat="1" applyFont="1" applyBorder="1"/>
    <xf numFmtId="3" fontId="8" fillId="0" borderId="7" xfId="0" applyNumberFormat="1" applyFont="1" applyBorder="1"/>
    <xf numFmtId="165" fontId="8" fillId="0" borderId="8" xfId="1" applyNumberFormat="1" applyFont="1" applyBorder="1"/>
    <xf numFmtId="0" fontId="9" fillId="0" borderId="9" xfId="0" applyFont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5" fillId="0" borderId="0" xfId="0" applyNumberFormat="1" applyFont="1" applyAlignment="1"/>
    <xf numFmtId="0" fontId="10" fillId="3" borderId="1" xfId="0" applyFont="1" applyFill="1" applyBorder="1"/>
    <xf numFmtId="0" fontId="10" fillId="3" borderId="5" xfId="0" applyFont="1" applyFill="1" applyBorder="1"/>
    <xf numFmtId="3" fontId="10" fillId="3" borderId="1" xfId="0" applyNumberFormat="1" applyFont="1" applyFill="1" applyBorder="1"/>
    <xf numFmtId="3" fontId="10" fillId="3" borderId="0" xfId="0" applyNumberFormat="1" applyFont="1" applyFill="1" applyBorder="1"/>
    <xf numFmtId="165" fontId="10" fillId="3" borderId="5" xfId="0" applyNumberFormat="1" applyFont="1" applyFill="1" applyBorder="1"/>
    <xf numFmtId="165" fontId="8" fillId="0" borderId="0" xfId="0" applyNumberFormat="1" applyFont="1"/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C0AA5-D898-4BE8-AA9D-E73E283128F4}">
  <dimension ref="A1:V141"/>
  <sheetViews>
    <sheetView tabSelected="1" zoomScale="90" zoomScaleNormal="90" workbookViewId="0">
      <pane ySplit="5" topLeftCell="A6" activePane="bottomLeft" state="frozenSplit"/>
      <selection pane="bottomLeft"/>
    </sheetView>
  </sheetViews>
  <sheetFormatPr defaultColWidth="9.1796875" defaultRowHeight="17.5" x14ac:dyDescent="0.45"/>
  <cols>
    <col min="1" max="1" width="5.7265625" style="3" bestFit="1" customWidth="1"/>
    <col min="2" max="2" width="24" style="3" bestFit="1" customWidth="1"/>
    <col min="3" max="3" width="18.1796875" style="3" bestFit="1" customWidth="1"/>
    <col min="4" max="4" width="12.7265625" style="3" customWidth="1"/>
    <col min="5" max="5" width="11.7265625" style="3" customWidth="1"/>
    <col min="6" max="6" width="12.7265625" style="3" customWidth="1"/>
    <col min="7" max="7" width="11.7265625" style="3" customWidth="1"/>
    <col min="8" max="8" width="12.7265625" style="3" customWidth="1"/>
    <col min="9" max="9" width="11.7265625" style="3" customWidth="1"/>
    <col min="10" max="10" width="12.7265625" style="3" customWidth="1"/>
    <col min="11" max="11" width="11.7265625" style="3" customWidth="1"/>
    <col min="12" max="12" width="12.7265625" style="3" customWidth="1"/>
    <col min="13" max="13" width="11.7265625" style="3" customWidth="1"/>
    <col min="14" max="14" width="12.7265625" style="3" customWidth="1"/>
    <col min="15" max="15" width="11.7265625" style="3" customWidth="1"/>
    <col min="16" max="16384" width="9.1796875" style="3"/>
  </cols>
  <sheetData>
    <row r="1" spans="1:21" ht="21.75" customHeight="1" x14ac:dyDescent="0.45">
      <c r="A1" s="23" t="s">
        <v>145</v>
      </c>
      <c r="B1" s="1"/>
      <c r="C1" s="2"/>
      <c r="N1" s="2"/>
    </row>
    <row r="2" spans="1:21" ht="18" x14ac:dyDescent="0.5">
      <c r="A2" s="5" t="s">
        <v>144</v>
      </c>
      <c r="B2" s="2"/>
      <c r="C2" s="2"/>
      <c r="N2" s="2"/>
    </row>
    <row r="3" spans="1:21" ht="18" x14ac:dyDescent="0.5">
      <c r="A3" s="24" t="s">
        <v>138</v>
      </c>
      <c r="B3" s="2"/>
      <c r="C3" s="2"/>
      <c r="N3" s="2"/>
    </row>
    <row r="4" spans="1:21" x14ac:dyDescent="0.45">
      <c r="A4" s="33"/>
      <c r="B4" s="33"/>
      <c r="C4" s="33"/>
    </row>
    <row r="5" spans="1:21" s="4" customFormat="1" ht="24" customHeight="1" x14ac:dyDescent="0.35">
      <c r="A5" s="21" t="s">
        <v>0</v>
      </c>
      <c r="B5" s="21" t="s">
        <v>1</v>
      </c>
      <c r="C5" s="22" t="s">
        <v>2</v>
      </c>
      <c r="D5" s="31" t="s">
        <v>141</v>
      </c>
      <c r="E5" s="32"/>
      <c r="F5" s="31" t="s">
        <v>140</v>
      </c>
      <c r="G5" s="32"/>
      <c r="H5" s="31" t="s">
        <v>142</v>
      </c>
      <c r="I5" s="32"/>
      <c r="J5" s="31" t="s">
        <v>143</v>
      </c>
      <c r="K5" s="32"/>
      <c r="L5" s="31" t="s">
        <v>3</v>
      </c>
      <c r="M5" s="32"/>
      <c r="N5" s="31" t="s">
        <v>139</v>
      </c>
      <c r="O5" s="32"/>
    </row>
    <row r="6" spans="1:21" s="10" customFormat="1" ht="17" x14ac:dyDescent="0.5">
      <c r="A6" s="6"/>
      <c r="B6" s="6"/>
      <c r="C6" s="7"/>
      <c r="D6" s="8"/>
      <c r="E6" s="9"/>
      <c r="F6" s="8"/>
      <c r="G6" s="9"/>
      <c r="H6" s="8"/>
      <c r="I6" s="9"/>
      <c r="J6" s="8"/>
      <c r="K6" s="9"/>
      <c r="L6" s="8"/>
      <c r="M6" s="9"/>
      <c r="N6" s="8"/>
      <c r="O6" s="9"/>
      <c r="Q6" s="11"/>
      <c r="R6" s="11"/>
      <c r="S6" s="11"/>
    </row>
    <row r="7" spans="1:21" s="10" customFormat="1" ht="17" x14ac:dyDescent="0.5">
      <c r="A7" s="25"/>
      <c r="B7" s="26" t="s">
        <v>4</v>
      </c>
      <c r="C7" s="27">
        <f>SUM(C9:C141)</f>
        <v>8642274</v>
      </c>
      <c r="D7" s="28">
        <f>SUM(D9:D141)</f>
        <v>113639</v>
      </c>
      <c r="E7" s="29">
        <f>D7/C7</f>
        <v>1.3149201240321703E-2</v>
      </c>
      <c r="F7" s="28">
        <f>SUM(F9:F141)</f>
        <v>740093</v>
      </c>
      <c r="G7" s="29">
        <f>F7/C7</f>
        <v>8.5636373019415957E-2</v>
      </c>
      <c r="H7" s="28">
        <f>SUM(H9:H141)</f>
        <v>1879393</v>
      </c>
      <c r="I7" s="29">
        <f>H7/C7</f>
        <v>0.21746510235616229</v>
      </c>
      <c r="J7" s="28">
        <f>SUM(J9:J141)</f>
        <v>23595</v>
      </c>
      <c r="K7" s="29">
        <f>J7/C7</f>
        <v>2.7301842084618009E-3</v>
      </c>
      <c r="L7" s="28">
        <f>SUM(L9:L141)</f>
        <v>289735</v>
      </c>
      <c r="M7" s="29">
        <f>L7/C7</f>
        <v>3.352531984058825E-2</v>
      </c>
      <c r="N7" s="28">
        <f>SUM(N9:N141)</f>
        <v>6201755</v>
      </c>
      <c r="O7" s="29">
        <f>N7/C7</f>
        <v>0.71760684745704661</v>
      </c>
      <c r="P7" s="30"/>
      <c r="Q7" s="11"/>
      <c r="R7" s="11"/>
      <c r="S7" s="11"/>
      <c r="U7" s="11"/>
    </row>
    <row r="8" spans="1:21" s="10" customFormat="1" ht="17" x14ac:dyDescent="0.5">
      <c r="A8" s="6"/>
      <c r="B8" s="6"/>
      <c r="C8" s="12"/>
      <c r="D8" s="13"/>
      <c r="E8" s="14"/>
      <c r="F8" s="13"/>
      <c r="G8" s="14"/>
      <c r="H8" s="13"/>
      <c r="I8" s="14"/>
      <c r="J8" s="13"/>
      <c r="K8" s="14"/>
      <c r="L8" s="13"/>
      <c r="M8" s="14"/>
      <c r="N8" s="13"/>
      <c r="O8" s="14"/>
      <c r="Q8" s="11"/>
      <c r="R8" s="11"/>
    </row>
    <row r="9" spans="1:21" s="10" customFormat="1" ht="17" x14ac:dyDescent="0.5">
      <c r="A9" s="15">
        <v>1</v>
      </c>
      <c r="B9" s="6" t="s">
        <v>5</v>
      </c>
      <c r="C9" s="13">
        <v>33246</v>
      </c>
      <c r="D9" s="13">
        <v>441</v>
      </c>
      <c r="E9" s="14">
        <f>D9/C9</f>
        <v>1.3264753654574987E-2</v>
      </c>
      <c r="F9" s="13">
        <v>370</v>
      </c>
      <c r="G9" s="14">
        <f t="shared" ref="G9:G40" si="0">F9/C9</f>
        <v>1.1129158394994886E-2</v>
      </c>
      <c r="H9" s="13">
        <v>9859</v>
      </c>
      <c r="I9" s="14">
        <f t="shared" ref="I9:I40" si="1">H9/C9</f>
        <v>0.29654695301690431</v>
      </c>
      <c r="J9" s="13">
        <v>79</v>
      </c>
      <c r="K9" s="14">
        <f>J9/C9</f>
        <v>2.376225711363773E-3</v>
      </c>
      <c r="L9" s="13">
        <v>609</v>
      </c>
      <c r="M9" s="14">
        <f t="shared" ref="M9:M40" si="2">L9/C9</f>
        <v>1.8317993142032123E-2</v>
      </c>
      <c r="N9" s="13">
        <v>23125</v>
      </c>
      <c r="O9" s="14">
        <f>N9/C9</f>
        <v>0.69557239968718043</v>
      </c>
      <c r="Q9" s="11"/>
      <c r="R9" s="11"/>
      <c r="S9" s="11"/>
    </row>
    <row r="10" spans="1:21" s="10" customFormat="1" ht="17" x14ac:dyDescent="0.5">
      <c r="A10" s="15">
        <v>3</v>
      </c>
      <c r="B10" s="6" t="s">
        <v>6</v>
      </c>
      <c r="C10" s="13">
        <v>113535</v>
      </c>
      <c r="D10" s="13">
        <v>1069</v>
      </c>
      <c r="E10" s="14">
        <f t="shared" ref="E10:E73" si="3">D10/C10</f>
        <v>9.4155987140529356E-3</v>
      </c>
      <c r="F10" s="13">
        <v>7925</v>
      </c>
      <c r="G10" s="14">
        <f t="shared" si="0"/>
        <v>6.9802263619148278E-2</v>
      </c>
      <c r="H10" s="13">
        <v>12581</v>
      </c>
      <c r="I10" s="14">
        <f t="shared" si="1"/>
        <v>0.11081164398643591</v>
      </c>
      <c r="J10" s="13">
        <v>242</v>
      </c>
      <c r="K10" s="14">
        <f t="shared" ref="K10:K73" si="4">J10/C10</f>
        <v>2.1315012991588497E-3</v>
      </c>
      <c r="L10" s="13">
        <v>3210</v>
      </c>
      <c r="M10" s="14">
        <f t="shared" si="2"/>
        <v>2.8273219711983089E-2</v>
      </c>
      <c r="N10" s="13">
        <v>95210</v>
      </c>
      <c r="O10" s="14">
        <f t="shared" ref="O10:O73" si="5">N10/C10</f>
        <v>0.83859602765666974</v>
      </c>
      <c r="Q10" s="11"/>
      <c r="R10" s="11"/>
      <c r="S10" s="11"/>
    </row>
    <row r="11" spans="1:21" s="10" customFormat="1" ht="17" x14ac:dyDescent="0.5">
      <c r="A11" s="15">
        <v>5</v>
      </c>
      <c r="B11" s="6" t="s">
        <v>7</v>
      </c>
      <c r="C11" s="13">
        <v>14986</v>
      </c>
      <c r="D11" s="13">
        <v>126</v>
      </c>
      <c r="E11" s="14">
        <f t="shared" si="3"/>
        <v>8.407847324169224E-3</v>
      </c>
      <c r="F11" s="13">
        <v>92</v>
      </c>
      <c r="G11" s="14">
        <f t="shared" si="0"/>
        <v>6.1390631255838785E-3</v>
      </c>
      <c r="H11" s="13">
        <v>906</v>
      </c>
      <c r="I11" s="14">
        <f t="shared" si="1"/>
        <v>6.0456425997597756E-2</v>
      </c>
      <c r="J11" s="13">
        <v>17</v>
      </c>
      <c r="K11" s="14">
        <f t="shared" si="4"/>
        <v>1.1343920992926732E-3</v>
      </c>
      <c r="L11" s="13">
        <v>283</v>
      </c>
      <c r="M11" s="14">
        <f t="shared" si="2"/>
        <v>1.8884292005872147E-2</v>
      </c>
      <c r="N11" s="13">
        <v>14136</v>
      </c>
      <c r="O11" s="14">
        <f t="shared" si="5"/>
        <v>0.94328039503536631</v>
      </c>
      <c r="Q11" s="11"/>
      <c r="R11" s="11"/>
      <c r="S11" s="11"/>
    </row>
    <row r="12" spans="1:21" s="10" customFormat="1" ht="17" x14ac:dyDescent="0.5">
      <c r="A12" s="15">
        <v>7</v>
      </c>
      <c r="B12" s="6" t="s">
        <v>8</v>
      </c>
      <c r="C12" s="13">
        <v>13268</v>
      </c>
      <c r="D12" s="13">
        <v>177</v>
      </c>
      <c r="E12" s="14">
        <f t="shared" si="3"/>
        <v>1.3340367802230932E-2</v>
      </c>
      <c r="F12" s="13">
        <v>138</v>
      </c>
      <c r="G12" s="14">
        <f t="shared" si="0"/>
        <v>1.0400964727163099E-2</v>
      </c>
      <c r="H12" s="13">
        <v>2759</v>
      </c>
      <c r="I12" s="14">
        <f t="shared" si="1"/>
        <v>0.20794392523364486</v>
      </c>
      <c r="J12" s="13">
        <v>15</v>
      </c>
      <c r="K12" s="14">
        <f t="shared" si="4"/>
        <v>1.1305396442568586E-3</v>
      </c>
      <c r="L12" s="13">
        <v>259</v>
      </c>
      <c r="M12" s="14">
        <f t="shared" si="2"/>
        <v>1.9520651190835091E-2</v>
      </c>
      <c r="N12" s="13">
        <v>10445</v>
      </c>
      <c r="O12" s="14">
        <f t="shared" si="5"/>
        <v>0.78723243895085926</v>
      </c>
      <c r="Q12" s="11"/>
      <c r="R12" s="11"/>
      <c r="S12" s="11"/>
      <c r="T12" s="11"/>
      <c r="U12" s="11"/>
    </row>
    <row r="13" spans="1:21" s="10" customFormat="1" ht="17" x14ac:dyDescent="0.5">
      <c r="A13" s="15">
        <v>9</v>
      </c>
      <c r="B13" s="6" t="s">
        <v>9</v>
      </c>
      <c r="C13" s="13">
        <v>31273</v>
      </c>
      <c r="D13" s="13">
        <v>495</v>
      </c>
      <c r="E13" s="14">
        <f t="shared" si="3"/>
        <v>1.5828350334154064E-2</v>
      </c>
      <c r="F13" s="13">
        <v>339</v>
      </c>
      <c r="G13" s="14">
        <f t="shared" si="0"/>
        <v>1.0840021743996418E-2</v>
      </c>
      <c r="H13" s="13">
        <v>6475</v>
      </c>
      <c r="I13" s="14">
        <f t="shared" si="1"/>
        <v>0.20704761295686375</v>
      </c>
      <c r="J13" s="13">
        <v>55</v>
      </c>
      <c r="K13" s="14">
        <f t="shared" si="4"/>
        <v>1.7587055926837848E-3</v>
      </c>
      <c r="L13" s="13">
        <v>828</v>
      </c>
      <c r="M13" s="14">
        <f t="shared" si="2"/>
        <v>2.6476513286221342E-2</v>
      </c>
      <c r="N13" s="13">
        <v>24796</v>
      </c>
      <c r="O13" s="14">
        <f t="shared" si="5"/>
        <v>0.79288843411249321</v>
      </c>
      <c r="Q13" s="11"/>
      <c r="R13" s="11"/>
      <c r="S13" s="11"/>
    </row>
    <row r="14" spans="1:21" s="10" customFormat="1" ht="17" x14ac:dyDescent="0.5">
      <c r="A14" s="15">
        <v>11</v>
      </c>
      <c r="B14" s="6" t="s">
        <v>10</v>
      </c>
      <c r="C14" s="13">
        <v>16353</v>
      </c>
      <c r="D14" s="13">
        <v>130</v>
      </c>
      <c r="E14" s="14">
        <f t="shared" si="3"/>
        <v>7.9496116920442731E-3</v>
      </c>
      <c r="F14" s="13">
        <v>101</v>
      </c>
      <c r="G14" s="14">
        <f t="shared" si="0"/>
        <v>6.1762367761267045E-3</v>
      </c>
      <c r="H14" s="13">
        <v>3200</v>
      </c>
      <c r="I14" s="14">
        <f t="shared" si="1"/>
        <v>0.19568274934262828</v>
      </c>
      <c r="J14" s="13">
        <v>18</v>
      </c>
      <c r="K14" s="14">
        <f t="shared" si="4"/>
        <v>1.1007154650522839E-3</v>
      </c>
      <c r="L14" s="13">
        <v>374</v>
      </c>
      <c r="M14" s="14">
        <f t="shared" si="2"/>
        <v>2.2870421329419677E-2</v>
      </c>
      <c r="N14" s="13">
        <v>13286</v>
      </c>
      <c r="O14" s="14">
        <f t="shared" si="5"/>
        <v>0.81245031492692477</v>
      </c>
      <c r="Q14" s="11"/>
      <c r="R14" s="11"/>
    </row>
    <row r="15" spans="1:21" s="10" customFormat="1" ht="17" x14ac:dyDescent="0.5">
      <c r="A15" s="15">
        <v>13</v>
      </c>
      <c r="B15" s="6" t="s">
        <v>11</v>
      </c>
      <c r="C15" s="13">
        <v>232965</v>
      </c>
      <c r="D15" s="13">
        <v>3689</v>
      </c>
      <c r="E15" s="14">
        <f t="shared" si="3"/>
        <v>1.5834996673320025E-2</v>
      </c>
      <c r="F15" s="13">
        <v>31145</v>
      </c>
      <c r="G15" s="14">
        <f t="shared" si="0"/>
        <v>0.13368961002725732</v>
      </c>
      <c r="H15" s="13">
        <v>26879</v>
      </c>
      <c r="I15" s="14">
        <f t="shared" si="1"/>
        <v>0.11537784645762239</v>
      </c>
      <c r="J15" s="13">
        <v>760</v>
      </c>
      <c r="K15" s="14">
        <f t="shared" si="4"/>
        <v>3.2622926190629493E-3</v>
      </c>
      <c r="L15" s="13">
        <v>8882</v>
      </c>
      <c r="M15" s="14">
        <f t="shared" si="2"/>
        <v>3.8125898740154103E-2</v>
      </c>
      <c r="N15" s="13">
        <v>180541</v>
      </c>
      <c r="O15" s="14">
        <f t="shared" si="5"/>
        <v>0.77497048912926836</v>
      </c>
      <c r="Q15" s="11"/>
      <c r="R15" s="11"/>
      <c r="S15" s="11"/>
    </row>
    <row r="16" spans="1:21" s="10" customFormat="1" ht="17" x14ac:dyDescent="0.5">
      <c r="A16" s="15">
        <v>15</v>
      </c>
      <c r="B16" s="6" t="s">
        <v>12</v>
      </c>
      <c r="C16" s="13">
        <v>77563</v>
      </c>
      <c r="D16" s="13">
        <v>672</v>
      </c>
      <c r="E16" s="14">
        <f t="shared" si="3"/>
        <v>8.6639248095096884E-3</v>
      </c>
      <c r="F16" s="13">
        <v>804</v>
      </c>
      <c r="G16" s="14">
        <f t="shared" si="0"/>
        <v>1.0365767182806235E-2</v>
      </c>
      <c r="H16" s="13">
        <v>4618</v>
      </c>
      <c r="I16" s="14">
        <f t="shared" si="1"/>
        <v>5.9538697574874615E-2</v>
      </c>
      <c r="J16" s="13">
        <v>75</v>
      </c>
      <c r="K16" s="14">
        <f t="shared" si="4"/>
        <v>9.669558939184921E-4</v>
      </c>
      <c r="L16" s="13">
        <v>1443</v>
      </c>
      <c r="M16" s="14">
        <f t="shared" si="2"/>
        <v>1.8604231398991786E-2</v>
      </c>
      <c r="N16" s="13">
        <v>72898</v>
      </c>
      <c r="O16" s="14">
        <f t="shared" si="5"/>
        <v>0.93985534339826982</v>
      </c>
      <c r="Q16" s="11"/>
      <c r="R16" s="11"/>
    </row>
    <row r="17" spans="1:21" s="10" customFormat="1" ht="17" x14ac:dyDescent="0.5">
      <c r="A17" s="15">
        <v>17</v>
      </c>
      <c r="B17" s="6" t="s">
        <v>13</v>
      </c>
      <c r="C17" s="13">
        <v>4114</v>
      </c>
      <c r="D17" s="13">
        <v>27</v>
      </c>
      <c r="E17" s="14">
        <f t="shared" si="3"/>
        <v>6.5629557608167235E-3</v>
      </c>
      <c r="F17" s="13">
        <v>33</v>
      </c>
      <c r="G17" s="14">
        <f t="shared" si="0"/>
        <v>8.0213903743315516E-3</v>
      </c>
      <c r="H17" s="13">
        <v>205</v>
      </c>
      <c r="I17" s="14">
        <f t="shared" si="1"/>
        <v>4.9829849295089934E-2</v>
      </c>
      <c r="J17" s="13">
        <v>0</v>
      </c>
      <c r="K17" s="14">
        <f t="shared" si="4"/>
        <v>0</v>
      </c>
      <c r="L17" s="13">
        <v>67</v>
      </c>
      <c r="M17" s="14">
        <f t="shared" si="2"/>
        <v>1.6285853184248907E-2</v>
      </c>
      <c r="N17" s="13">
        <v>3918</v>
      </c>
      <c r="O17" s="14">
        <f t="shared" si="5"/>
        <v>0.95235780262518233</v>
      </c>
      <c r="Q17" s="11"/>
      <c r="R17" s="11"/>
      <c r="S17" s="11"/>
    </row>
    <row r="18" spans="1:21" s="10" customFormat="1" ht="17" x14ac:dyDescent="0.5">
      <c r="A18" s="15">
        <v>19</v>
      </c>
      <c r="B18" s="6" t="s">
        <v>14</v>
      </c>
      <c r="C18" s="13">
        <v>80131</v>
      </c>
      <c r="D18" s="13">
        <v>723</v>
      </c>
      <c r="E18" s="14">
        <f t="shared" si="3"/>
        <v>9.0227252873419771E-3</v>
      </c>
      <c r="F18" s="13">
        <v>1430</v>
      </c>
      <c r="G18" s="14">
        <f t="shared" si="0"/>
        <v>1.784577753927943E-2</v>
      </c>
      <c r="H18" s="13">
        <v>6486</v>
      </c>
      <c r="I18" s="14">
        <f t="shared" si="1"/>
        <v>8.0942456727109355E-2</v>
      </c>
      <c r="J18" s="13">
        <v>77</v>
      </c>
      <c r="K18" s="14">
        <f t="shared" si="4"/>
        <v>9.6092648288427702E-4</v>
      </c>
      <c r="L18" s="13">
        <v>1439</v>
      </c>
      <c r="M18" s="14">
        <f t="shared" si="2"/>
        <v>1.7958093621694475E-2</v>
      </c>
      <c r="N18" s="13">
        <v>72916</v>
      </c>
      <c r="O18" s="14">
        <f t="shared" si="5"/>
        <v>0.90995994059727192</v>
      </c>
      <c r="Q18" s="11"/>
      <c r="R18" s="11"/>
      <c r="S18" s="11"/>
    </row>
    <row r="19" spans="1:21" s="10" customFormat="1" ht="17" x14ac:dyDescent="0.5">
      <c r="A19" s="15">
        <v>21</v>
      </c>
      <c r="B19" s="6" t="s">
        <v>15</v>
      </c>
      <c r="C19" s="13">
        <v>6173</v>
      </c>
      <c r="D19" s="13">
        <v>34</v>
      </c>
      <c r="E19" s="14">
        <f t="shared" si="3"/>
        <v>5.5078567957233112E-3</v>
      </c>
      <c r="F19" s="13">
        <v>48</v>
      </c>
      <c r="G19" s="14">
        <f t="shared" si="0"/>
        <v>7.7757978292564396E-3</v>
      </c>
      <c r="H19" s="13">
        <v>287</v>
      </c>
      <c r="I19" s="14">
        <f t="shared" si="1"/>
        <v>4.6492791187429126E-2</v>
      </c>
      <c r="J19" s="13">
        <v>2</v>
      </c>
      <c r="K19" s="14">
        <f t="shared" si="4"/>
        <v>3.2399157621901828E-4</v>
      </c>
      <c r="L19" s="13">
        <v>66</v>
      </c>
      <c r="M19" s="14">
        <f t="shared" si="2"/>
        <v>1.0691722015227605E-2</v>
      </c>
      <c r="N19" s="13">
        <v>5870</v>
      </c>
      <c r="O19" s="14">
        <f t="shared" si="5"/>
        <v>0.95091527620281868</v>
      </c>
      <c r="Q19" s="11"/>
      <c r="R19" s="11"/>
    </row>
    <row r="20" spans="1:21" s="10" customFormat="1" ht="17" x14ac:dyDescent="0.5">
      <c r="A20" s="15">
        <v>23</v>
      </c>
      <c r="B20" s="6" t="s">
        <v>16</v>
      </c>
      <c r="C20" s="13">
        <v>33866</v>
      </c>
      <c r="D20" s="13">
        <v>286</v>
      </c>
      <c r="E20" s="14">
        <f t="shared" si="3"/>
        <v>8.445048130868717E-3</v>
      </c>
      <c r="F20" s="13">
        <v>430</v>
      </c>
      <c r="G20" s="14">
        <f t="shared" si="0"/>
        <v>1.26971003366208E-2</v>
      </c>
      <c r="H20" s="13">
        <v>1373</v>
      </c>
      <c r="I20" s="14">
        <f t="shared" si="1"/>
        <v>4.0542136656233393E-2</v>
      </c>
      <c r="J20" s="13">
        <v>27</v>
      </c>
      <c r="K20" s="14">
        <f t="shared" si="4"/>
        <v>7.9725978857851534E-4</v>
      </c>
      <c r="L20" s="13">
        <v>542</v>
      </c>
      <c r="M20" s="14">
        <f t="shared" si="2"/>
        <v>1.6004252052205754E-2</v>
      </c>
      <c r="N20" s="13">
        <v>32312</v>
      </c>
      <c r="O20" s="14">
        <f t="shared" si="5"/>
        <v>0.95411326994625878</v>
      </c>
      <c r="Q20" s="11"/>
      <c r="R20" s="11"/>
      <c r="S20" s="11"/>
    </row>
    <row r="21" spans="1:21" s="10" customFormat="1" ht="17" x14ac:dyDescent="0.5">
      <c r="A21" s="15">
        <v>25</v>
      </c>
      <c r="B21" s="6" t="s">
        <v>17</v>
      </c>
      <c r="C21" s="13">
        <v>15940</v>
      </c>
      <c r="D21" s="13">
        <v>132</v>
      </c>
      <c r="E21" s="14">
        <f t="shared" si="3"/>
        <v>8.2810539523212046E-3</v>
      </c>
      <c r="F21" s="13">
        <v>211</v>
      </c>
      <c r="G21" s="14">
        <f t="shared" si="0"/>
        <v>1.3237139272271017E-2</v>
      </c>
      <c r="H21" s="13">
        <v>8828</v>
      </c>
      <c r="I21" s="14">
        <f t="shared" si="1"/>
        <v>0.55382685069008786</v>
      </c>
      <c r="J21" s="13">
        <v>17</v>
      </c>
      <c r="K21" s="14">
        <f t="shared" si="4"/>
        <v>1.0664993726474279E-3</v>
      </c>
      <c r="L21" s="13">
        <v>254</v>
      </c>
      <c r="M21" s="14">
        <f t="shared" si="2"/>
        <v>1.5934755332496862E-2</v>
      </c>
      <c r="N21" s="13">
        <v>7010</v>
      </c>
      <c r="O21" s="14">
        <f t="shared" si="5"/>
        <v>0.43977415307402762</v>
      </c>
      <c r="Q21" s="11"/>
      <c r="R21" s="11"/>
      <c r="S21" s="11"/>
    </row>
    <row r="22" spans="1:21" s="10" customFormat="1" ht="17" x14ac:dyDescent="0.5">
      <c r="A22" s="15">
        <v>27</v>
      </c>
      <c r="B22" s="6" t="s">
        <v>18</v>
      </c>
      <c r="C22" s="13">
        <v>19816</v>
      </c>
      <c r="D22" s="13">
        <v>96</v>
      </c>
      <c r="E22" s="14">
        <f t="shared" si="3"/>
        <v>4.8445700444085587E-3</v>
      </c>
      <c r="F22" s="13">
        <v>124</v>
      </c>
      <c r="G22" s="14">
        <f t="shared" si="0"/>
        <v>6.2575696406943883E-3</v>
      </c>
      <c r="H22" s="13">
        <v>782</v>
      </c>
      <c r="I22" s="14">
        <f t="shared" si="1"/>
        <v>3.9463060153411382E-2</v>
      </c>
      <c r="J22" s="13">
        <v>6</v>
      </c>
      <c r="K22" s="14">
        <f t="shared" si="4"/>
        <v>3.0278562777553492E-4</v>
      </c>
      <c r="L22" s="13">
        <v>157</v>
      </c>
      <c r="M22" s="14">
        <f t="shared" si="2"/>
        <v>7.92289059345983E-3</v>
      </c>
      <c r="N22" s="13">
        <v>18966</v>
      </c>
      <c r="O22" s="14">
        <f t="shared" si="5"/>
        <v>0.95710536939846591</v>
      </c>
      <c r="Q22" s="11"/>
      <c r="R22" s="11"/>
      <c r="S22" s="11"/>
    </row>
    <row r="23" spans="1:21" s="10" customFormat="1" ht="17" x14ac:dyDescent="0.5">
      <c r="A23" s="15">
        <v>29</v>
      </c>
      <c r="B23" s="6" t="s">
        <v>19</v>
      </c>
      <c r="C23" s="13">
        <v>16947</v>
      </c>
      <c r="D23" s="13">
        <v>147</v>
      </c>
      <c r="E23" s="14">
        <f t="shared" si="3"/>
        <v>8.6741016109045856E-3</v>
      </c>
      <c r="F23" s="13">
        <v>115</v>
      </c>
      <c r="G23" s="14">
        <f t="shared" si="0"/>
        <v>6.7858618044491651E-3</v>
      </c>
      <c r="H23" s="13">
        <v>5918</v>
      </c>
      <c r="I23" s="14">
        <f t="shared" si="1"/>
        <v>0.34920634920634919</v>
      </c>
      <c r="J23" s="13">
        <v>12</v>
      </c>
      <c r="K23" s="14">
        <f t="shared" si="4"/>
        <v>7.0808992742078239E-4</v>
      </c>
      <c r="L23" s="13">
        <v>387</v>
      </c>
      <c r="M23" s="14">
        <f t="shared" si="2"/>
        <v>2.2835900159320233E-2</v>
      </c>
      <c r="N23" s="13">
        <v>11145</v>
      </c>
      <c r="O23" s="14">
        <f t="shared" si="5"/>
        <v>0.6576385200920517</v>
      </c>
      <c r="Q23" s="11"/>
      <c r="R23" s="11"/>
    </row>
    <row r="24" spans="1:21" s="10" customFormat="1" ht="17" x14ac:dyDescent="0.5">
      <c r="A24" s="15">
        <v>31</v>
      </c>
      <c r="B24" s="6" t="s">
        <v>20</v>
      </c>
      <c r="C24" s="13">
        <v>55492</v>
      </c>
      <c r="D24" s="13">
        <v>501</v>
      </c>
      <c r="E24" s="14">
        <f t="shared" si="3"/>
        <v>9.0283284076984067E-3</v>
      </c>
      <c r="F24" s="13">
        <v>858</v>
      </c>
      <c r="G24" s="14">
        <f t="shared" si="0"/>
        <v>1.546168817126793E-2</v>
      </c>
      <c r="H24" s="13">
        <v>9289</v>
      </c>
      <c r="I24" s="14">
        <f t="shared" si="1"/>
        <v>0.16739349816189722</v>
      </c>
      <c r="J24" s="13">
        <v>86</v>
      </c>
      <c r="K24" s="14">
        <f t="shared" si="4"/>
        <v>1.5497729402436386E-3</v>
      </c>
      <c r="L24" s="13">
        <v>1237</v>
      </c>
      <c r="M24" s="14">
        <f t="shared" si="2"/>
        <v>2.2291501477690479E-2</v>
      </c>
      <c r="N24" s="13">
        <v>46052</v>
      </c>
      <c r="O24" s="14">
        <f t="shared" si="5"/>
        <v>0.82988538888488428</v>
      </c>
      <c r="Q24" s="11"/>
      <c r="R24" s="11"/>
      <c r="S24" s="11"/>
    </row>
    <row r="25" spans="1:21" s="10" customFormat="1" ht="17" x14ac:dyDescent="0.5">
      <c r="A25" s="15">
        <v>33</v>
      </c>
      <c r="B25" s="6" t="s">
        <v>21</v>
      </c>
      <c r="C25" s="13">
        <v>31332</v>
      </c>
      <c r="D25" s="13">
        <v>575</v>
      </c>
      <c r="E25" s="14">
        <f t="shared" si="3"/>
        <v>1.8351844759351463E-2</v>
      </c>
      <c r="F25" s="13">
        <v>555</v>
      </c>
      <c r="G25" s="14">
        <f t="shared" si="0"/>
        <v>1.7713519724243586E-2</v>
      </c>
      <c r="H25" s="13">
        <v>9074</v>
      </c>
      <c r="I25" s="14">
        <f t="shared" si="1"/>
        <v>0.28960806842844378</v>
      </c>
      <c r="J25" s="13">
        <v>93</v>
      </c>
      <c r="K25" s="14">
        <f t="shared" si="4"/>
        <v>2.9682114132516279E-3</v>
      </c>
      <c r="L25" s="13">
        <v>1130</v>
      </c>
      <c r="M25" s="14">
        <f t="shared" si="2"/>
        <v>3.6065364483595048E-2</v>
      </c>
      <c r="N25" s="13">
        <v>22243</v>
      </c>
      <c r="O25" s="14">
        <f t="shared" si="5"/>
        <v>0.70991318779522528</v>
      </c>
      <c r="Q25" s="11"/>
      <c r="R25" s="11"/>
      <c r="S25" s="11"/>
    </row>
    <row r="26" spans="1:21" s="10" customFormat="1" ht="17" x14ac:dyDescent="0.5">
      <c r="A26" s="15">
        <v>35</v>
      </c>
      <c r="B26" s="6" t="s">
        <v>22</v>
      </c>
      <c r="C26" s="13">
        <v>29048</v>
      </c>
      <c r="D26" s="13">
        <v>275</v>
      </c>
      <c r="E26" s="14">
        <f t="shared" si="3"/>
        <v>9.4670889562104097E-3</v>
      </c>
      <c r="F26" s="13">
        <v>141</v>
      </c>
      <c r="G26" s="14">
        <f t="shared" si="0"/>
        <v>4.8540347011842471E-3</v>
      </c>
      <c r="H26" s="13">
        <v>530</v>
      </c>
      <c r="I26" s="14">
        <f t="shared" si="1"/>
        <v>1.8245662351969155E-2</v>
      </c>
      <c r="J26" s="13">
        <v>21</v>
      </c>
      <c r="K26" s="14">
        <f t="shared" si="4"/>
        <v>7.2294133847424955E-4</v>
      </c>
      <c r="L26" s="13">
        <v>436</v>
      </c>
      <c r="M26" s="14">
        <f t="shared" si="2"/>
        <v>1.5009639217846323E-2</v>
      </c>
      <c r="N26" s="13">
        <v>28529</v>
      </c>
      <c r="O26" s="14">
        <f t="shared" si="5"/>
        <v>0.98213302120627921</v>
      </c>
      <c r="Q26" s="11"/>
      <c r="R26" s="11"/>
      <c r="S26" s="11"/>
      <c r="T26" s="11"/>
      <c r="U26" s="11"/>
    </row>
    <row r="27" spans="1:21" s="10" customFormat="1" ht="17" x14ac:dyDescent="0.5">
      <c r="A27" s="15">
        <v>36</v>
      </c>
      <c r="B27" s="6" t="s">
        <v>23</v>
      </c>
      <c r="C27" s="13">
        <v>6594</v>
      </c>
      <c r="D27" s="13">
        <v>539</v>
      </c>
      <c r="E27" s="14">
        <f t="shared" si="3"/>
        <v>8.174097664543524E-2</v>
      </c>
      <c r="F27" s="13">
        <v>93</v>
      </c>
      <c r="G27" s="14">
        <f t="shared" si="0"/>
        <v>1.4103730664240218E-2</v>
      </c>
      <c r="H27" s="13">
        <v>2994</v>
      </c>
      <c r="I27" s="14">
        <f t="shared" si="1"/>
        <v>0.45404913557779802</v>
      </c>
      <c r="J27" s="13">
        <v>15</v>
      </c>
      <c r="K27" s="14">
        <f t="shared" si="4"/>
        <v>2.2747952684258415E-3</v>
      </c>
      <c r="L27" s="13">
        <v>238</v>
      </c>
      <c r="M27" s="14">
        <f t="shared" si="2"/>
        <v>3.6093418259023353E-2</v>
      </c>
      <c r="N27" s="13">
        <v>3201</v>
      </c>
      <c r="O27" s="14">
        <f t="shared" si="5"/>
        <v>0.4854413102820746</v>
      </c>
      <c r="Q27" s="11"/>
      <c r="R27" s="11"/>
    </row>
    <row r="28" spans="1:21" s="10" customFormat="1" ht="17" x14ac:dyDescent="0.5">
      <c r="A28" s="15">
        <v>37</v>
      </c>
      <c r="B28" s="6" t="s">
        <v>24</v>
      </c>
      <c r="C28" s="13">
        <v>11448</v>
      </c>
      <c r="D28" s="13">
        <v>130</v>
      </c>
      <c r="E28" s="14">
        <f t="shared" si="3"/>
        <v>1.1355695317959469E-2</v>
      </c>
      <c r="F28" s="13">
        <v>71</v>
      </c>
      <c r="G28" s="14">
        <f t="shared" si="0"/>
        <v>6.2019566736547871E-3</v>
      </c>
      <c r="H28" s="13">
        <v>3263</v>
      </c>
      <c r="I28" s="14">
        <f t="shared" si="1"/>
        <v>0.28502795248078266</v>
      </c>
      <c r="J28" s="13">
        <v>8</v>
      </c>
      <c r="K28" s="14">
        <f t="shared" si="4"/>
        <v>6.9881201956673651E-4</v>
      </c>
      <c r="L28" s="13">
        <v>238</v>
      </c>
      <c r="M28" s="14">
        <f t="shared" si="2"/>
        <v>2.0789657582110412E-2</v>
      </c>
      <c r="N28" s="13">
        <v>8219</v>
      </c>
      <c r="O28" s="14">
        <f t="shared" si="5"/>
        <v>0.71794199860237595</v>
      </c>
      <c r="Q28" s="11"/>
      <c r="R28" s="11"/>
    </row>
    <row r="29" spans="1:21" s="10" customFormat="1" ht="17" x14ac:dyDescent="0.5">
      <c r="A29" s="15">
        <v>41</v>
      </c>
      <c r="B29" s="6" t="s">
        <v>25</v>
      </c>
      <c r="C29" s="13">
        <v>370688</v>
      </c>
      <c r="D29" s="13">
        <v>5137</v>
      </c>
      <c r="E29" s="14">
        <f t="shared" si="3"/>
        <v>1.3858015366022099E-2</v>
      </c>
      <c r="F29" s="13">
        <v>17612</v>
      </c>
      <c r="G29" s="14">
        <f t="shared" si="0"/>
        <v>4.7511654005524859E-2</v>
      </c>
      <c r="H29" s="13">
        <v>100588</v>
      </c>
      <c r="I29" s="14">
        <f t="shared" si="1"/>
        <v>0.27135488604972374</v>
      </c>
      <c r="J29" s="13">
        <v>975</v>
      </c>
      <c r="K29" s="14">
        <f t="shared" si="4"/>
        <v>2.6302443024861879E-3</v>
      </c>
      <c r="L29" s="13">
        <v>11182</v>
      </c>
      <c r="M29" s="14">
        <f t="shared" si="2"/>
        <v>3.0165530041436465E-2</v>
      </c>
      <c r="N29" s="13">
        <v>258916</v>
      </c>
      <c r="O29" s="14">
        <f t="shared" si="5"/>
        <v>0.69847418853591159</v>
      </c>
      <c r="Q29" s="11"/>
      <c r="R29" s="11"/>
      <c r="S29" s="11"/>
    </row>
    <row r="30" spans="1:21" s="10" customFormat="1" ht="17" x14ac:dyDescent="0.5">
      <c r="A30" s="15">
        <v>43</v>
      </c>
      <c r="B30" s="6" t="s">
        <v>26</v>
      </c>
      <c r="C30" s="13">
        <v>14881</v>
      </c>
      <c r="D30" s="13">
        <v>224</v>
      </c>
      <c r="E30" s="14">
        <f t="shared" si="3"/>
        <v>1.5052751831194141E-2</v>
      </c>
      <c r="F30" s="13">
        <v>322</v>
      </c>
      <c r="G30" s="14">
        <f t="shared" si="0"/>
        <v>2.1638330757341576E-2</v>
      </c>
      <c r="H30" s="13">
        <v>880</v>
      </c>
      <c r="I30" s="14">
        <f t="shared" si="1"/>
        <v>5.9135810765405548E-2</v>
      </c>
      <c r="J30" s="13">
        <v>36</v>
      </c>
      <c r="K30" s="14">
        <f t="shared" si="4"/>
        <v>2.4191922585847726E-3</v>
      </c>
      <c r="L30" s="13">
        <v>396</v>
      </c>
      <c r="M30" s="14">
        <f t="shared" si="2"/>
        <v>2.6611114844432498E-2</v>
      </c>
      <c r="N30" s="13">
        <v>13835</v>
      </c>
      <c r="O30" s="14">
        <f t="shared" si="5"/>
        <v>0.92970902493112018</v>
      </c>
      <c r="Q30" s="11"/>
      <c r="R30" s="11"/>
      <c r="S30" s="11"/>
    </row>
    <row r="31" spans="1:21" s="10" customFormat="1" ht="17" x14ac:dyDescent="0.5">
      <c r="A31" s="15">
        <v>45</v>
      </c>
      <c r="B31" s="6" t="s">
        <v>27</v>
      </c>
      <c r="C31" s="13">
        <v>4865</v>
      </c>
      <c r="D31" s="13">
        <v>55</v>
      </c>
      <c r="E31" s="14">
        <f t="shared" si="3"/>
        <v>1.1305241521068859E-2</v>
      </c>
      <c r="F31" s="13">
        <v>29</v>
      </c>
      <c r="G31" s="14">
        <f t="shared" si="0"/>
        <v>5.9609455292908529E-3</v>
      </c>
      <c r="H31" s="13">
        <v>56</v>
      </c>
      <c r="I31" s="14">
        <f t="shared" si="1"/>
        <v>1.1510791366906475E-2</v>
      </c>
      <c r="J31" s="13">
        <v>1</v>
      </c>
      <c r="K31" s="14">
        <f t="shared" si="4"/>
        <v>2.0554984583761563E-4</v>
      </c>
      <c r="L31" s="13">
        <v>58</v>
      </c>
      <c r="M31" s="14">
        <f t="shared" si="2"/>
        <v>1.1921891058581706E-2</v>
      </c>
      <c r="N31" s="13">
        <v>4782</v>
      </c>
      <c r="O31" s="14">
        <f t="shared" si="5"/>
        <v>0.98293936279547789</v>
      </c>
      <c r="Q31" s="11"/>
      <c r="R31" s="11"/>
    </row>
    <row r="32" spans="1:21" s="10" customFormat="1" ht="17" x14ac:dyDescent="0.5">
      <c r="A32" s="15">
        <v>47</v>
      </c>
      <c r="B32" s="6" t="s">
        <v>28</v>
      </c>
      <c r="C32" s="13">
        <v>53596</v>
      </c>
      <c r="D32" s="13">
        <v>806</v>
      </c>
      <c r="E32" s="14">
        <f t="shared" si="3"/>
        <v>1.5038435704157027E-2</v>
      </c>
      <c r="F32" s="13">
        <v>1425</v>
      </c>
      <c r="G32" s="14">
        <f t="shared" si="0"/>
        <v>2.6587805060079111E-2</v>
      </c>
      <c r="H32" s="13">
        <v>8828</v>
      </c>
      <c r="I32" s="14">
        <f t="shared" si="1"/>
        <v>0.16471378461079186</v>
      </c>
      <c r="J32" s="13">
        <v>166</v>
      </c>
      <c r="K32" s="14">
        <f t="shared" si="4"/>
        <v>3.0972460631390401E-3</v>
      </c>
      <c r="L32" s="13">
        <v>1859</v>
      </c>
      <c r="M32" s="14">
        <f t="shared" si="2"/>
        <v>3.468542428539443E-2</v>
      </c>
      <c r="N32" s="13">
        <v>44296</v>
      </c>
      <c r="O32" s="14">
        <f t="shared" si="5"/>
        <v>0.82647958802895738</v>
      </c>
      <c r="Q32" s="11"/>
      <c r="R32" s="11"/>
      <c r="S32" s="11"/>
    </row>
    <row r="33" spans="1:22" s="10" customFormat="1" ht="17" x14ac:dyDescent="0.5">
      <c r="A33" s="15">
        <v>49</v>
      </c>
      <c r="B33" s="6" t="s">
        <v>29</v>
      </c>
      <c r="C33" s="13">
        <v>9681</v>
      </c>
      <c r="D33" s="13">
        <v>153</v>
      </c>
      <c r="E33" s="14">
        <f t="shared" si="3"/>
        <v>1.5804152463588472E-2</v>
      </c>
      <c r="F33" s="13">
        <v>82</v>
      </c>
      <c r="G33" s="14">
        <f t="shared" si="0"/>
        <v>8.4701993595702931E-3</v>
      </c>
      <c r="H33" s="13">
        <v>3078</v>
      </c>
      <c r="I33" s="14">
        <f t="shared" si="1"/>
        <v>0.31794236132630926</v>
      </c>
      <c r="J33" s="13">
        <v>12</v>
      </c>
      <c r="K33" s="14">
        <f t="shared" si="4"/>
        <v>1.2395413696932136E-3</v>
      </c>
      <c r="L33" s="13">
        <v>253</v>
      </c>
      <c r="M33" s="14">
        <f t="shared" si="2"/>
        <v>2.6133663877698585E-2</v>
      </c>
      <c r="N33" s="13">
        <v>6611</v>
      </c>
      <c r="O33" s="14">
        <f t="shared" si="5"/>
        <v>0.68288399958681956</v>
      </c>
      <c r="Q33" s="11"/>
      <c r="R33" s="11"/>
      <c r="S33" s="11"/>
    </row>
    <row r="34" spans="1:22" s="10" customFormat="1" ht="17" x14ac:dyDescent="0.5">
      <c r="A34" s="15">
        <v>51</v>
      </c>
      <c r="B34" s="6" t="s">
        <v>30</v>
      </c>
      <c r="C34" s="13">
        <v>13787</v>
      </c>
      <c r="D34" s="13">
        <v>81</v>
      </c>
      <c r="E34" s="14">
        <f t="shared" si="3"/>
        <v>5.8750997316312469E-3</v>
      </c>
      <c r="F34" s="13">
        <v>44</v>
      </c>
      <c r="G34" s="14">
        <f t="shared" si="0"/>
        <v>3.1914121998984552E-3</v>
      </c>
      <c r="H34" s="13">
        <v>140</v>
      </c>
      <c r="I34" s="14">
        <f t="shared" si="1"/>
        <v>1.0154493363313265E-2</v>
      </c>
      <c r="J34" s="13">
        <v>6</v>
      </c>
      <c r="K34" s="14">
        <f t="shared" si="4"/>
        <v>4.3519257271342566E-4</v>
      </c>
      <c r="L34" s="13">
        <v>108</v>
      </c>
      <c r="M34" s="14">
        <f t="shared" si="2"/>
        <v>7.833466308841663E-3</v>
      </c>
      <c r="N34" s="13">
        <v>13624</v>
      </c>
      <c r="O34" s="14">
        <f t="shared" si="5"/>
        <v>0.98817726844128528</v>
      </c>
      <c r="Q34" s="11"/>
      <c r="R34" s="11"/>
      <c r="S34" s="11"/>
      <c r="T34" s="11"/>
      <c r="U34" s="11"/>
      <c r="V34" s="11"/>
    </row>
    <row r="35" spans="1:22" s="10" customFormat="1" ht="17" x14ac:dyDescent="0.5">
      <c r="A35" s="15">
        <v>53</v>
      </c>
      <c r="B35" s="6" t="s">
        <v>31</v>
      </c>
      <c r="C35" s="13">
        <v>27912</v>
      </c>
      <c r="D35" s="13">
        <v>287</v>
      </c>
      <c r="E35" s="14">
        <f t="shared" si="3"/>
        <v>1.0282315849813701E-2</v>
      </c>
      <c r="F35" s="13">
        <v>390</v>
      </c>
      <c r="G35" s="14">
        <f t="shared" si="0"/>
        <v>1.3972484952708513E-2</v>
      </c>
      <c r="H35" s="13">
        <v>9070</v>
      </c>
      <c r="I35" s="14">
        <f t="shared" si="1"/>
        <v>0.32494984236170821</v>
      </c>
      <c r="J35" s="13">
        <v>62</v>
      </c>
      <c r="K35" s="14">
        <f t="shared" si="4"/>
        <v>2.221266838635712E-3</v>
      </c>
      <c r="L35" s="13">
        <v>559</v>
      </c>
      <c r="M35" s="14">
        <f t="shared" si="2"/>
        <v>2.0027228432215535E-2</v>
      </c>
      <c r="N35" s="13">
        <v>18686</v>
      </c>
      <c r="O35" s="14">
        <f t="shared" si="5"/>
        <v>0.66946116365720842</v>
      </c>
      <c r="Q35" s="11"/>
      <c r="R35" s="11"/>
      <c r="S35" s="11"/>
      <c r="U35" s="11"/>
    </row>
    <row r="36" spans="1:22" s="10" customFormat="1" ht="17" x14ac:dyDescent="0.5">
      <c r="A36" s="15">
        <v>57</v>
      </c>
      <c r="B36" s="6" t="s">
        <v>32</v>
      </c>
      <c r="C36" s="13">
        <v>10573</v>
      </c>
      <c r="D36" s="13">
        <v>215</v>
      </c>
      <c r="E36" s="14">
        <f t="shared" si="3"/>
        <v>2.0334815095053436E-2</v>
      </c>
      <c r="F36" s="13">
        <v>183</v>
      </c>
      <c r="G36" s="14">
        <f t="shared" si="0"/>
        <v>1.7308237964626879E-2</v>
      </c>
      <c r="H36" s="13">
        <v>4150</v>
      </c>
      <c r="I36" s="14">
        <f t="shared" si="1"/>
        <v>0.39250922160219426</v>
      </c>
      <c r="J36" s="13">
        <v>45</v>
      </c>
      <c r="K36" s="14">
        <f t="shared" si="4"/>
        <v>4.2561240896623479E-3</v>
      </c>
      <c r="L36" s="13">
        <v>368</v>
      </c>
      <c r="M36" s="14">
        <f t="shared" si="2"/>
        <v>3.4805636999905416E-2</v>
      </c>
      <c r="N36" s="13">
        <v>6357</v>
      </c>
      <c r="O36" s="14">
        <f t="shared" si="5"/>
        <v>0.60124846306630098</v>
      </c>
      <c r="Q36" s="11"/>
      <c r="R36" s="11"/>
    </row>
    <row r="37" spans="1:22" s="10" customFormat="1" ht="17" x14ac:dyDescent="0.5">
      <c r="A37" s="15">
        <v>59</v>
      </c>
      <c r="B37" s="6" t="s">
        <v>33</v>
      </c>
      <c r="C37" s="13">
        <v>1139720</v>
      </c>
      <c r="D37" s="13">
        <v>14232</v>
      </c>
      <c r="E37" s="14">
        <f t="shared" si="3"/>
        <v>1.2487277576948725E-2</v>
      </c>
      <c r="F37" s="13">
        <v>265977</v>
      </c>
      <c r="G37" s="14">
        <f t="shared" si="0"/>
        <v>0.23337047695925314</v>
      </c>
      <c r="H37" s="13">
        <v>138081</v>
      </c>
      <c r="I37" s="14">
        <f t="shared" si="1"/>
        <v>0.12115344119608325</v>
      </c>
      <c r="J37" s="13">
        <v>2940</v>
      </c>
      <c r="K37" s="14">
        <f t="shared" si="4"/>
        <v>2.5795809497069456E-3</v>
      </c>
      <c r="L37" s="13">
        <v>47322</v>
      </c>
      <c r="M37" s="14">
        <f t="shared" si="2"/>
        <v>4.1520724388446284E-2</v>
      </c>
      <c r="N37" s="13">
        <v>770246</v>
      </c>
      <c r="O37" s="14">
        <f t="shared" si="5"/>
        <v>0.67582037693468566</v>
      </c>
      <c r="Q37" s="11"/>
      <c r="R37" s="11"/>
      <c r="S37" s="11"/>
    </row>
    <row r="38" spans="1:22" s="10" customFormat="1" ht="17" x14ac:dyDescent="0.5">
      <c r="A38" s="15">
        <v>61</v>
      </c>
      <c r="B38" s="6" t="s">
        <v>34</v>
      </c>
      <c r="C38" s="13">
        <v>73815</v>
      </c>
      <c r="D38" s="13">
        <v>890</v>
      </c>
      <c r="E38" s="14">
        <f t="shared" si="3"/>
        <v>1.2057169951906794E-2</v>
      </c>
      <c r="F38" s="13">
        <v>1940</v>
      </c>
      <c r="G38" s="14">
        <f t="shared" si="0"/>
        <v>2.6281921018763123E-2</v>
      </c>
      <c r="H38" s="13">
        <v>7050</v>
      </c>
      <c r="I38" s="14">
        <f t="shared" si="1"/>
        <v>9.5509042877463923E-2</v>
      </c>
      <c r="J38" s="13">
        <v>203</v>
      </c>
      <c r="K38" s="14">
        <f t="shared" si="4"/>
        <v>2.7501185395922239E-3</v>
      </c>
      <c r="L38" s="13">
        <v>2213</v>
      </c>
      <c r="M38" s="14">
        <f t="shared" si="2"/>
        <v>2.9980356296145771E-2</v>
      </c>
      <c r="N38" s="13">
        <v>66048</v>
      </c>
      <c r="O38" s="14">
        <f t="shared" si="5"/>
        <v>0.89477748425116843</v>
      </c>
      <c r="Q38" s="11"/>
      <c r="R38" s="11"/>
      <c r="S38" s="11"/>
    </row>
    <row r="39" spans="1:22" s="10" customFormat="1" ht="17" x14ac:dyDescent="0.5">
      <c r="A39" s="15">
        <v>63</v>
      </c>
      <c r="B39" s="6" t="s">
        <v>35</v>
      </c>
      <c r="C39" s="13">
        <v>15566</v>
      </c>
      <c r="D39" s="13">
        <v>139</v>
      </c>
      <c r="E39" s="14">
        <f t="shared" si="3"/>
        <v>8.9297186174996795E-3</v>
      </c>
      <c r="F39" s="13">
        <v>133</v>
      </c>
      <c r="G39" s="14">
        <f t="shared" si="0"/>
        <v>8.5442631376076057E-3</v>
      </c>
      <c r="H39" s="13">
        <v>478</v>
      </c>
      <c r="I39" s="14">
        <f t="shared" si="1"/>
        <v>3.0707953231401772E-2</v>
      </c>
      <c r="J39" s="13">
        <v>12</v>
      </c>
      <c r="K39" s="14">
        <f t="shared" si="4"/>
        <v>7.7091095978414493E-4</v>
      </c>
      <c r="L39" s="13">
        <v>288</v>
      </c>
      <c r="M39" s="14">
        <f t="shared" si="2"/>
        <v>1.8501863034819477E-2</v>
      </c>
      <c r="N39" s="13">
        <v>15104</v>
      </c>
      <c r="O39" s="14">
        <f t="shared" si="5"/>
        <v>0.97031992804831046</v>
      </c>
      <c r="Q39" s="11"/>
      <c r="R39" s="11"/>
      <c r="S39" s="11"/>
      <c r="U39" s="11"/>
    </row>
    <row r="40" spans="1:22" s="10" customFormat="1" ht="17" x14ac:dyDescent="0.5">
      <c r="A40" s="15">
        <v>65</v>
      </c>
      <c r="B40" s="6" t="s">
        <v>36</v>
      </c>
      <c r="C40" s="13">
        <v>27723</v>
      </c>
      <c r="D40" s="13">
        <v>297</v>
      </c>
      <c r="E40" s="14">
        <f t="shared" si="3"/>
        <v>1.0713126285034087E-2</v>
      </c>
      <c r="F40" s="13">
        <v>430</v>
      </c>
      <c r="G40" s="14">
        <f t="shared" si="0"/>
        <v>1.5510586877322079E-2</v>
      </c>
      <c r="H40" s="13">
        <v>4744</v>
      </c>
      <c r="I40" s="14">
        <f t="shared" si="1"/>
        <v>0.17112145150236266</v>
      </c>
      <c r="J40" s="13">
        <v>85</v>
      </c>
      <c r="K40" s="14">
        <f t="shared" si="4"/>
        <v>3.0660462431915739E-3</v>
      </c>
      <c r="L40" s="13">
        <v>787</v>
      </c>
      <c r="M40" s="14">
        <f t="shared" si="2"/>
        <v>2.838798109872669E-2</v>
      </c>
      <c r="N40" s="13">
        <v>22986</v>
      </c>
      <c r="O40" s="14">
        <f t="shared" si="5"/>
        <v>0.82913104642354718</v>
      </c>
      <c r="Q40" s="11"/>
      <c r="R40" s="11"/>
    </row>
    <row r="41" spans="1:22" s="10" customFormat="1" ht="17" x14ac:dyDescent="0.5">
      <c r="A41" s="15">
        <v>67</v>
      </c>
      <c r="B41" s="6" t="s">
        <v>37</v>
      </c>
      <c r="C41" s="13">
        <v>54938</v>
      </c>
      <c r="D41" s="13">
        <v>454</v>
      </c>
      <c r="E41" s="14">
        <f t="shared" si="3"/>
        <v>8.2638610797626418E-3</v>
      </c>
      <c r="F41" s="13">
        <v>441</v>
      </c>
      <c r="G41" s="14">
        <f t="shared" ref="G41:G72" si="6">F41/C41</f>
        <v>8.0272306964214203E-3</v>
      </c>
      <c r="H41" s="13">
        <v>4955</v>
      </c>
      <c r="I41" s="14">
        <f t="shared" ref="I41:I72" si="7">H41/C41</f>
        <v>9.0192580727365398E-2</v>
      </c>
      <c r="J41" s="13">
        <v>68</v>
      </c>
      <c r="K41" s="14">
        <f t="shared" si="4"/>
        <v>1.2377589282463869E-3</v>
      </c>
      <c r="L41" s="13">
        <v>881</v>
      </c>
      <c r="M41" s="14">
        <f t="shared" ref="M41:M72" si="8">L41/C41</f>
        <v>1.6036259055662746E-2</v>
      </c>
      <c r="N41" s="13">
        <v>49920</v>
      </c>
      <c r="O41" s="14">
        <f t="shared" si="5"/>
        <v>0.90866067203028866</v>
      </c>
      <c r="Q41" s="11"/>
      <c r="R41" s="11"/>
      <c r="S41" s="11"/>
    </row>
    <row r="42" spans="1:22" s="10" customFormat="1" ht="17" x14ac:dyDescent="0.5">
      <c r="A42" s="15">
        <v>69</v>
      </c>
      <c r="B42" s="6" t="s">
        <v>38</v>
      </c>
      <c r="C42" s="13">
        <v>93717</v>
      </c>
      <c r="D42" s="13">
        <v>930</v>
      </c>
      <c r="E42" s="14">
        <f t="shared" si="3"/>
        <v>9.9234930695604861E-3</v>
      </c>
      <c r="F42" s="13">
        <v>2540</v>
      </c>
      <c r="G42" s="14">
        <f t="shared" si="6"/>
        <v>2.7102873544821111E-2</v>
      </c>
      <c r="H42" s="13">
        <v>6220</v>
      </c>
      <c r="I42" s="14">
        <f t="shared" si="7"/>
        <v>6.6370028916845403E-2</v>
      </c>
      <c r="J42" s="13">
        <v>206</v>
      </c>
      <c r="K42" s="14">
        <f t="shared" si="4"/>
        <v>2.1981070670209248E-3</v>
      </c>
      <c r="L42" s="13">
        <v>2359</v>
      </c>
      <c r="M42" s="14">
        <f t="shared" si="8"/>
        <v>2.517152704418622E-2</v>
      </c>
      <c r="N42" s="13">
        <v>86290</v>
      </c>
      <c r="O42" s="14">
        <f t="shared" si="5"/>
        <v>0.92075077093803681</v>
      </c>
      <c r="Q42" s="11"/>
      <c r="R42" s="11"/>
      <c r="S42" s="11"/>
    </row>
    <row r="43" spans="1:22" s="10" customFormat="1" ht="17" x14ac:dyDescent="0.5">
      <c r="A43" s="15">
        <v>71</v>
      </c>
      <c r="B43" s="6" t="s">
        <v>39</v>
      </c>
      <c r="C43" s="13">
        <v>16562</v>
      </c>
      <c r="D43" s="13">
        <v>126</v>
      </c>
      <c r="E43" s="14">
        <f t="shared" si="3"/>
        <v>7.6077768385460695E-3</v>
      </c>
      <c r="F43" s="13">
        <v>137</v>
      </c>
      <c r="G43" s="14">
        <f t="shared" si="6"/>
        <v>8.2719478323873934E-3</v>
      </c>
      <c r="H43" s="13">
        <v>414</v>
      </c>
      <c r="I43" s="14">
        <f t="shared" si="7"/>
        <v>2.4996981040937085E-2</v>
      </c>
      <c r="J43" s="13">
        <v>11</v>
      </c>
      <c r="K43" s="14">
        <f t="shared" si="4"/>
        <v>6.6417099384132353E-4</v>
      </c>
      <c r="L43" s="13">
        <v>236</v>
      </c>
      <c r="M43" s="14">
        <f t="shared" si="8"/>
        <v>1.4249486776959305E-2</v>
      </c>
      <c r="N43" s="13">
        <v>16121</v>
      </c>
      <c r="O43" s="14">
        <f t="shared" si="5"/>
        <v>0.97337278106508873</v>
      </c>
      <c r="Q43" s="11"/>
      <c r="R43" s="11"/>
    </row>
    <row r="44" spans="1:22" s="10" customFormat="1" ht="17" x14ac:dyDescent="0.5">
      <c r="A44" s="15">
        <v>73</v>
      </c>
      <c r="B44" s="6" t="s">
        <v>40</v>
      </c>
      <c r="C44" s="13">
        <v>39069</v>
      </c>
      <c r="D44" s="13">
        <v>504</v>
      </c>
      <c r="E44" s="14">
        <f t="shared" si="3"/>
        <v>1.2900253397834601E-2</v>
      </c>
      <c r="F44" s="13">
        <v>631</v>
      </c>
      <c r="G44" s="14">
        <f t="shared" si="6"/>
        <v>1.6150912488161969E-2</v>
      </c>
      <c r="H44" s="13">
        <v>3660</v>
      </c>
      <c r="I44" s="14">
        <f t="shared" si="7"/>
        <v>9.3680411579513165E-2</v>
      </c>
      <c r="J44" s="13">
        <v>92</v>
      </c>
      <c r="K44" s="14">
        <f t="shared" si="4"/>
        <v>2.3548081599221891E-3</v>
      </c>
      <c r="L44" s="13">
        <v>1049</v>
      </c>
      <c r="M44" s="14">
        <f t="shared" si="8"/>
        <v>2.6849932171286697E-2</v>
      </c>
      <c r="N44" s="13">
        <v>35283</v>
      </c>
      <c r="O44" s="14">
        <f t="shared" si="5"/>
        <v>0.90309452507102816</v>
      </c>
      <c r="Q44" s="11"/>
      <c r="R44" s="11"/>
      <c r="S44" s="11"/>
    </row>
    <row r="45" spans="1:22" s="10" customFormat="1" ht="17" x14ac:dyDescent="0.5">
      <c r="A45" s="15">
        <v>75</v>
      </c>
      <c r="B45" s="6" t="s">
        <v>41</v>
      </c>
      <c r="C45" s="13">
        <v>25488</v>
      </c>
      <c r="D45" s="13">
        <v>237</v>
      </c>
      <c r="E45" s="14">
        <f t="shared" si="3"/>
        <v>9.2984934086629001E-3</v>
      </c>
      <c r="F45" s="13">
        <v>626</v>
      </c>
      <c r="G45" s="14">
        <f t="shared" si="6"/>
        <v>2.4560577526679221E-2</v>
      </c>
      <c r="H45" s="13">
        <v>4046</v>
      </c>
      <c r="I45" s="14">
        <f t="shared" si="7"/>
        <v>0.15874136848713119</v>
      </c>
      <c r="J45" s="13">
        <v>44</v>
      </c>
      <c r="K45" s="14">
        <f t="shared" si="4"/>
        <v>1.7263025737602009E-3</v>
      </c>
      <c r="L45" s="13">
        <v>487</v>
      </c>
      <c r="M45" s="14">
        <f t="shared" si="8"/>
        <v>1.9107030759573134E-2</v>
      </c>
      <c r="N45" s="13">
        <v>21043</v>
      </c>
      <c r="O45" s="14">
        <f t="shared" si="5"/>
        <v>0.82560420590081607</v>
      </c>
      <c r="Q45" s="11"/>
      <c r="R45" s="11"/>
      <c r="S45" s="11"/>
    </row>
    <row r="46" spans="1:22" s="10" customFormat="1" ht="17" x14ac:dyDescent="0.5">
      <c r="A46" s="15">
        <v>77</v>
      </c>
      <c r="B46" s="6" t="s">
        <v>42</v>
      </c>
      <c r="C46" s="13">
        <v>15359</v>
      </c>
      <c r="D46" s="13">
        <v>136</v>
      </c>
      <c r="E46" s="14">
        <f t="shared" si="3"/>
        <v>8.8547431473403222E-3</v>
      </c>
      <c r="F46" s="13">
        <v>73</v>
      </c>
      <c r="G46" s="14">
        <f t="shared" si="6"/>
        <v>4.7529136011459083E-3</v>
      </c>
      <c r="H46" s="13">
        <v>1091</v>
      </c>
      <c r="I46" s="14">
        <f t="shared" si="7"/>
        <v>7.1033270395208015E-2</v>
      </c>
      <c r="J46" s="13">
        <v>20</v>
      </c>
      <c r="K46" s="14">
        <f t="shared" si="4"/>
        <v>1.3021681099029884E-3</v>
      </c>
      <c r="L46" s="13">
        <v>242</v>
      </c>
      <c r="M46" s="14">
        <f t="shared" si="8"/>
        <v>1.5756234129826161E-2</v>
      </c>
      <c r="N46" s="13">
        <v>14284</v>
      </c>
      <c r="O46" s="14">
        <f t="shared" si="5"/>
        <v>0.93000846409271432</v>
      </c>
      <c r="Q46" s="11"/>
      <c r="R46" s="11"/>
      <c r="S46" s="11"/>
    </row>
    <row r="47" spans="1:22" s="10" customFormat="1" ht="17" x14ac:dyDescent="0.5">
      <c r="A47" s="15">
        <v>79</v>
      </c>
      <c r="B47" s="6" t="s">
        <v>43</v>
      </c>
      <c r="C47" s="13">
        <v>20968</v>
      </c>
      <c r="D47" s="13">
        <v>238</v>
      </c>
      <c r="E47" s="14">
        <f t="shared" si="3"/>
        <v>1.1350629530713469E-2</v>
      </c>
      <c r="F47" s="13">
        <v>627</v>
      </c>
      <c r="G47" s="14">
        <f t="shared" si="6"/>
        <v>2.9902708889736743E-2</v>
      </c>
      <c r="H47" s="13">
        <v>2031</v>
      </c>
      <c r="I47" s="14">
        <f t="shared" si="7"/>
        <v>9.6861884776802742E-2</v>
      </c>
      <c r="J47" s="13">
        <v>47</v>
      </c>
      <c r="K47" s="14">
        <f t="shared" si="4"/>
        <v>2.2415108737123234E-3</v>
      </c>
      <c r="L47" s="13">
        <v>599</v>
      </c>
      <c r="M47" s="14">
        <f t="shared" si="8"/>
        <v>2.8567340709652805E-2</v>
      </c>
      <c r="N47" s="13">
        <v>18644</v>
      </c>
      <c r="O47" s="14">
        <f t="shared" si="5"/>
        <v>0.88916444105303316</v>
      </c>
      <c r="Q47" s="11"/>
      <c r="R47" s="11"/>
      <c r="S47" s="11"/>
      <c r="U47" s="11"/>
    </row>
    <row r="48" spans="1:22" s="10" customFormat="1" ht="17" x14ac:dyDescent="0.5">
      <c r="A48" s="15">
        <v>81</v>
      </c>
      <c r="B48" s="6" t="s">
        <v>44</v>
      </c>
      <c r="C48" s="13">
        <v>11437</v>
      </c>
      <c r="D48" s="13">
        <v>75</v>
      </c>
      <c r="E48" s="14">
        <f t="shared" si="3"/>
        <v>6.5576637230042841E-3</v>
      </c>
      <c r="F48" s="13">
        <v>110</v>
      </c>
      <c r="G48" s="14">
        <f t="shared" si="6"/>
        <v>9.6179067937396164E-3</v>
      </c>
      <c r="H48" s="13">
        <v>6990</v>
      </c>
      <c r="I48" s="14">
        <f t="shared" si="7"/>
        <v>0.61117425898399935</v>
      </c>
      <c r="J48" s="13">
        <v>20</v>
      </c>
      <c r="K48" s="14">
        <f t="shared" si="4"/>
        <v>1.7487103261344759E-3</v>
      </c>
      <c r="L48" s="13">
        <v>137</v>
      </c>
      <c r="M48" s="14">
        <f t="shared" si="8"/>
        <v>1.1978665734021159E-2</v>
      </c>
      <c r="N48" s="13">
        <v>4381</v>
      </c>
      <c r="O48" s="14">
        <f t="shared" si="5"/>
        <v>0.38305499693975692</v>
      </c>
      <c r="Q48" s="11"/>
      <c r="R48" s="11"/>
      <c r="S48" s="11"/>
      <c r="T48" s="11"/>
      <c r="U48" s="11"/>
    </row>
    <row r="49" spans="1:21" s="10" customFormat="1" ht="17" x14ac:dyDescent="0.5">
      <c r="A49" s="15">
        <v>83</v>
      </c>
      <c r="B49" s="6" t="s">
        <v>45</v>
      </c>
      <c r="C49" s="13">
        <v>33738</v>
      </c>
      <c r="D49" s="13">
        <v>279</v>
      </c>
      <c r="E49" s="14">
        <f t="shared" si="3"/>
        <v>8.269606971367598E-3</v>
      </c>
      <c r="F49" s="13">
        <v>313</v>
      </c>
      <c r="G49" s="14">
        <f t="shared" si="6"/>
        <v>9.2773726954769094E-3</v>
      </c>
      <c r="H49" s="13">
        <v>12533</v>
      </c>
      <c r="I49" s="14">
        <f t="shared" si="7"/>
        <v>0.37148023000770647</v>
      </c>
      <c r="J49" s="13">
        <v>43</v>
      </c>
      <c r="K49" s="14">
        <f t="shared" si="4"/>
        <v>1.2745272393147192E-3</v>
      </c>
      <c r="L49" s="13">
        <v>571</v>
      </c>
      <c r="M49" s="14">
        <f t="shared" si="8"/>
        <v>1.6924536131365225E-2</v>
      </c>
      <c r="N49" s="13">
        <v>21158</v>
      </c>
      <c r="O49" s="14">
        <f t="shared" si="5"/>
        <v>0.62712668207955424</v>
      </c>
      <c r="Q49" s="11"/>
      <c r="R49" s="11"/>
      <c r="S49" s="11"/>
    </row>
    <row r="50" spans="1:21" s="10" customFormat="1" ht="17" x14ac:dyDescent="0.5">
      <c r="A50" s="15">
        <v>85</v>
      </c>
      <c r="B50" s="6" t="s">
        <v>46</v>
      </c>
      <c r="C50" s="13">
        <v>111603</v>
      </c>
      <c r="D50" s="13">
        <v>1106</v>
      </c>
      <c r="E50" s="14">
        <f t="shared" si="3"/>
        <v>9.9101278639463098E-3</v>
      </c>
      <c r="F50" s="13">
        <v>3178</v>
      </c>
      <c r="G50" s="14">
        <f t="shared" si="6"/>
        <v>2.8475937026782434E-2</v>
      </c>
      <c r="H50" s="13">
        <v>11853</v>
      </c>
      <c r="I50" s="14">
        <f t="shared" si="7"/>
        <v>0.10620682239724738</v>
      </c>
      <c r="J50" s="13">
        <v>235</v>
      </c>
      <c r="K50" s="14">
        <f t="shared" si="4"/>
        <v>2.1056781627734021E-3</v>
      </c>
      <c r="L50" s="13">
        <v>2337</v>
      </c>
      <c r="M50" s="14">
        <f t="shared" si="8"/>
        <v>2.0940297303835918E-2</v>
      </c>
      <c r="N50" s="13">
        <v>97666</v>
      </c>
      <c r="O50" s="14">
        <f t="shared" si="5"/>
        <v>0.87511984444862589</v>
      </c>
      <c r="Q50" s="11"/>
      <c r="R50" s="11"/>
    </row>
    <row r="51" spans="1:21" s="10" customFormat="1" ht="17" x14ac:dyDescent="0.5">
      <c r="A51" s="15">
        <v>87</v>
      </c>
      <c r="B51" s="6" t="s">
        <v>47</v>
      </c>
      <c r="C51" s="13">
        <v>333554</v>
      </c>
      <c r="D51" s="13">
        <v>3460</v>
      </c>
      <c r="E51" s="14">
        <f t="shared" si="3"/>
        <v>1.0373132985963292E-2</v>
      </c>
      <c r="F51" s="13">
        <v>36049</v>
      </c>
      <c r="G51" s="14">
        <f t="shared" si="6"/>
        <v>0.10807545404941929</v>
      </c>
      <c r="H51" s="13">
        <v>108373</v>
      </c>
      <c r="I51" s="14">
        <f t="shared" si="7"/>
        <v>0.32490391360919074</v>
      </c>
      <c r="J51" s="13">
        <v>586</v>
      </c>
      <c r="K51" s="14">
        <f t="shared" si="4"/>
        <v>1.7568369739232629E-3</v>
      </c>
      <c r="L51" s="13">
        <v>9162</v>
      </c>
      <c r="M51" s="14">
        <f t="shared" si="8"/>
        <v>2.7467816305605689E-2</v>
      </c>
      <c r="N51" s="13">
        <v>195229</v>
      </c>
      <c r="O51" s="14">
        <f t="shared" si="5"/>
        <v>0.58529953171000793</v>
      </c>
      <c r="Q51" s="11"/>
      <c r="R51" s="11"/>
      <c r="S51" s="11"/>
    </row>
    <row r="52" spans="1:21" s="10" customFormat="1" ht="17" x14ac:dyDescent="0.5">
      <c r="A52" s="15">
        <v>89</v>
      </c>
      <c r="B52" s="6" t="s">
        <v>48</v>
      </c>
      <c r="C52" s="13">
        <v>50248</v>
      </c>
      <c r="D52" s="13">
        <v>482</v>
      </c>
      <c r="E52" s="14">
        <f t="shared" si="3"/>
        <v>9.5924215889189625E-3</v>
      </c>
      <c r="F52" s="13">
        <v>393</v>
      </c>
      <c r="G52" s="14">
        <f t="shared" si="6"/>
        <v>7.821206814201561E-3</v>
      </c>
      <c r="H52" s="13">
        <v>12167</v>
      </c>
      <c r="I52" s="14">
        <f t="shared" si="7"/>
        <v>0.2421389906065913</v>
      </c>
      <c r="J52" s="13">
        <v>80</v>
      </c>
      <c r="K52" s="14">
        <f t="shared" si="4"/>
        <v>1.5921031682853048E-3</v>
      </c>
      <c r="L52" s="13">
        <v>1053</v>
      </c>
      <c r="M52" s="14">
        <f t="shared" si="8"/>
        <v>2.0956057952555326E-2</v>
      </c>
      <c r="N52" s="13">
        <v>38215</v>
      </c>
      <c r="O52" s="14">
        <f t="shared" si="5"/>
        <v>0.76052778220028661</v>
      </c>
      <c r="Q52" s="11"/>
      <c r="R52" s="11"/>
      <c r="S52" s="11"/>
      <c r="U52" s="11"/>
    </row>
    <row r="53" spans="1:21" s="10" customFormat="1" ht="17" x14ac:dyDescent="0.5">
      <c r="A53" s="15">
        <v>91</v>
      </c>
      <c r="B53" s="6" t="s">
        <v>49</v>
      </c>
      <c r="C53" s="13">
        <v>2226</v>
      </c>
      <c r="D53" s="13">
        <v>9</v>
      </c>
      <c r="E53" s="14">
        <f t="shared" si="3"/>
        <v>4.0431266846361188E-3</v>
      </c>
      <c r="F53" s="13">
        <v>23</v>
      </c>
      <c r="G53" s="14">
        <f t="shared" si="6"/>
        <v>1.0332434860736747E-2</v>
      </c>
      <c r="H53" s="13">
        <v>25</v>
      </c>
      <c r="I53" s="14">
        <f t="shared" si="7"/>
        <v>1.1230907457322551E-2</v>
      </c>
      <c r="J53" s="13">
        <v>0</v>
      </c>
      <c r="K53" s="14">
        <f t="shared" si="4"/>
        <v>0</v>
      </c>
      <c r="L53" s="13">
        <v>9</v>
      </c>
      <c r="M53" s="14">
        <f t="shared" si="8"/>
        <v>4.0431266846361188E-3</v>
      </c>
      <c r="N53" s="13">
        <v>2178</v>
      </c>
      <c r="O53" s="14">
        <f t="shared" si="5"/>
        <v>0.97843665768194066</v>
      </c>
      <c r="Q53" s="11"/>
      <c r="R53" s="11"/>
      <c r="S53" s="11"/>
    </row>
    <row r="54" spans="1:21" s="10" customFormat="1" ht="17" x14ac:dyDescent="0.5">
      <c r="A54" s="15">
        <v>93</v>
      </c>
      <c r="B54" s="6" t="s">
        <v>50</v>
      </c>
      <c r="C54" s="13">
        <v>39278</v>
      </c>
      <c r="D54" s="13">
        <v>491</v>
      </c>
      <c r="E54" s="14">
        <f t="shared" si="3"/>
        <v>1.2500636488619583E-2</v>
      </c>
      <c r="F54" s="13">
        <v>788</v>
      </c>
      <c r="G54" s="14">
        <f t="shared" si="6"/>
        <v>2.0062121289271349E-2</v>
      </c>
      <c r="H54" s="13">
        <v>9557</v>
      </c>
      <c r="I54" s="14">
        <f t="shared" si="7"/>
        <v>0.24331686949437345</v>
      </c>
      <c r="J54" s="13">
        <v>99</v>
      </c>
      <c r="K54" s="14">
        <f t="shared" si="4"/>
        <v>2.5204949335505883E-3</v>
      </c>
      <c r="L54" s="13">
        <v>1085</v>
      </c>
      <c r="M54" s="14">
        <f t="shared" si="8"/>
        <v>2.7623606089923113E-2</v>
      </c>
      <c r="N54" s="13">
        <v>29478</v>
      </c>
      <c r="O54" s="14">
        <f t="shared" si="5"/>
        <v>0.75049646112327506</v>
      </c>
      <c r="Q54" s="11"/>
      <c r="R54" s="11"/>
      <c r="S54" s="11"/>
    </row>
    <row r="55" spans="1:21" s="10" customFormat="1" ht="17" x14ac:dyDescent="0.5">
      <c r="A55" s="15">
        <v>95</v>
      </c>
      <c r="B55" s="6" t="s">
        <v>51</v>
      </c>
      <c r="C55" s="13">
        <v>79882</v>
      </c>
      <c r="D55" s="13">
        <v>903</v>
      </c>
      <c r="E55" s="14">
        <f t="shared" si="3"/>
        <v>1.1304173656142811E-2</v>
      </c>
      <c r="F55" s="13">
        <v>3289</v>
      </c>
      <c r="G55" s="14">
        <f t="shared" si="6"/>
        <v>4.1173230515009637E-2</v>
      </c>
      <c r="H55" s="13">
        <v>12333</v>
      </c>
      <c r="I55" s="14">
        <f t="shared" si="7"/>
        <v>0.15439022558273455</v>
      </c>
      <c r="J55" s="13">
        <v>267</v>
      </c>
      <c r="K55" s="14">
        <f t="shared" si="4"/>
        <v>3.3424300843744523E-3</v>
      </c>
      <c r="L55" s="13">
        <v>2425</v>
      </c>
      <c r="M55" s="14">
        <f t="shared" si="8"/>
        <v>3.0357276983550736E-2</v>
      </c>
      <c r="N55" s="13">
        <v>65745</v>
      </c>
      <c r="O55" s="14">
        <f t="shared" si="5"/>
        <v>0.82302646403445079</v>
      </c>
      <c r="Q55" s="11"/>
      <c r="R55" s="11"/>
      <c r="S55" s="11"/>
    </row>
    <row r="56" spans="1:21" s="10" customFormat="1" ht="17" x14ac:dyDescent="0.5">
      <c r="A56" s="15">
        <v>97</v>
      </c>
      <c r="B56" s="6" t="s">
        <v>52</v>
      </c>
      <c r="C56" s="13">
        <v>6662</v>
      </c>
      <c r="D56" s="13">
        <v>198</v>
      </c>
      <c r="E56" s="14">
        <f t="shared" si="3"/>
        <v>2.9720804563194234E-2</v>
      </c>
      <c r="F56" s="13">
        <v>82</v>
      </c>
      <c r="G56" s="14">
        <f t="shared" si="6"/>
        <v>1.2308616031221855E-2</v>
      </c>
      <c r="H56" s="13">
        <v>1763</v>
      </c>
      <c r="I56" s="14">
        <f t="shared" si="7"/>
        <v>0.26463524467126986</v>
      </c>
      <c r="J56" s="13">
        <v>15</v>
      </c>
      <c r="K56" s="14">
        <f t="shared" si="4"/>
        <v>2.2515761032722908E-3</v>
      </c>
      <c r="L56" s="13">
        <v>226</v>
      </c>
      <c r="M56" s="14">
        <f t="shared" si="8"/>
        <v>3.3923746622635843E-2</v>
      </c>
      <c r="N56" s="13">
        <v>4835</v>
      </c>
      <c r="O56" s="14">
        <f t="shared" si="5"/>
        <v>0.72575803062143496</v>
      </c>
      <c r="Q56" s="11"/>
      <c r="R56" s="11"/>
      <c r="S56" s="11"/>
    </row>
    <row r="57" spans="1:21" s="10" customFormat="1" ht="17" x14ac:dyDescent="0.5">
      <c r="A57" s="15">
        <v>99</v>
      </c>
      <c r="B57" s="6" t="s">
        <v>53</v>
      </c>
      <c r="C57" s="13">
        <v>27489</v>
      </c>
      <c r="D57" s="13">
        <v>483</v>
      </c>
      <c r="E57" s="14">
        <f t="shared" si="3"/>
        <v>1.7570664629488159E-2</v>
      </c>
      <c r="F57" s="13">
        <v>794</v>
      </c>
      <c r="G57" s="14">
        <f t="shared" si="6"/>
        <v>2.888428098512132E-2</v>
      </c>
      <c r="H57" s="13">
        <v>5010</v>
      </c>
      <c r="I57" s="14">
        <f t="shared" si="7"/>
        <v>0.18225472006984611</v>
      </c>
      <c r="J57" s="13">
        <v>105</v>
      </c>
      <c r="K57" s="14">
        <f t="shared" si="4"/>
        <v>3.8197097020626434E-3</v>
      </c>
      <c r="L57" s="13">
        <v>1029</v>
      </c>
      <c r="M57" s="14">
        <f t="shared" si="8"/>
        <v>3.7433155080213901E-2</v>
      </c>
      <c r="N57" s="13">
        <v>22178</v>
      </c>
      <c r="O57" s="14">
        <f t="shared" si="5"/>
        <v>0.80679544545090764</v>
      </c>
      <c r="Q57" s="11"/>
      <c r="R57" s="11"/>
    </row>
    <row r="58" spans="1:21" s="10" customFormat="1" ht="17" x14ac:dyDescent="0.5">
      <c r="A58" s="15">
        <v>101</v>
      </c>
      <c r="B58" s="6" t="s">
        <v>54</v>
      </c>
      <c r="C58" s="13">
        <v>18171</v>
      </c>
      <c r="D58" s="13">
        <v>435</v>
      </c>
      <c r="E58" s="14">
        <f t="shared" si="3"/>
        <v>2.3939243850090806E-2</v>
      </c>
      <c r="F58" s="13">
        <v>350</v>
      </c>
      <c r="G58" s="14">
        <f t="shared" si="6"/>
        <v>1.9261460569038578E-2</v>
      </c>
      <c r="H58" s="13">
        <v>2997</v>
      </c>
      <c r="I58" s="14">
        <f t="shared" si="7"/>
        <v>0.16493313521545319</v>
      </c>
      <c r="J58" s="13">
        <v>39</v>
      </c>
      <c r="K58" s="14">
        <f t="shared" si="4"/>
        <v>2.1462770348357274E-3</v>
      </c>
      <c r="L58" s="13">
        <v>472</v>
      </c>
      <c r="M58" s="14">
        <f t="shared" si="8"/>
        <v>2.5975455395960596E-2</v>
      </c>
      <c r="N58" s="13">
        <v>14839</v>
      </c>
      <c r="O58" s="14">
        <f t="shared" si="5"/>
        <v>0.81663089538275269</v>
      </c>
      <c r="Q58" s="11"/>
      <c r="R58" s="11"/>
      <c r="S58" s="11"/>
      <c r="T58" s="11"/>
      <c r="U58" s="11"/>
    </row>
    <row r="59" spans="1:21" s="10" customFormat="1" ht="17" x14ac:dyDescent="0.5">
      <c r="A59" s="15">
        <v>103</v>
      </c>
      <c r="B59" s="6" t="s">
        <v>55</v>
      </c>
      <c r="C59" s="13">
        <v>10928</v>
      </c>
      <c r="D59" s="13">
        <v>74</v>
      </c>
      <c r="E59" s="14">
        <f t="shared" si="3"/>
        <v>6.7715959004392388E-3</v>
      </c>
      <c r="F59" s="13">
        <v>116</v>
      </c>
      <c r="G59" s="14">
        <f t="shared" si="6"/>
        <v>1.061493411420205E-2</v>
      </c>
      <c r="H59" s="13">
        <v>3171</v>
      </c>
      <c r="I59" s="14">
        <f t="shared" si="7"/>
        <v>0.29017203513909223</v>
      </c>
      <c r="J59" s="13">
        <v>5</v>
      </c>
      <c r="K59" s="14">
        <f t="shared" si="4"/>
        <v>4.5754026354319181E-4</v>
      </c>
      <c r="L59" s="13">
        <v>148</v>
      </c>
      <c r="M59" s="14">
        <f t="shared" si="8"/>
        <v>1.3543191800878478E-2</v>
      </c>
      <c r="N59" s="13">
        <v>7714</v>
      </c>
      <c r="O59" s="14">
        <f t="shared" si="5"/>
        <v>0.70589311859443626</v>
      </c>
      <c r="Q59" s="11"/>
      <c r="R59" s="11"/>
      <c r="S59" s="11"/>
    </row>
    <row r="60" spans="1:21" s="10" customFormat="1" ht="17" x14ac:dyDescent="0.5">
      <c r="A60" s="15">
        <v>105</v>
      </c>
      <c r="B60" s="6" t="s">
        <v>56</v>
      </c>
      <c r="C60" s="13">
        <v>21983</v>
      </c>
      <c r="D60" s="13">
        <v>201</v>
      </c>
      <c r="E60" s="14">
        <f t="shared" si="3"/>
        <v>9.1434290133284805E-3</v>
      </c>
      <c r="F60" s="13">
        <v>137</v>
      </c>
      <c r="G60" s="14">
        <f t="shared" si="6"/>
        <v>6.2320884319701586E-3</v>
      </c>
      <c r="H60" s="13">
        <v>968</v>
      </c>
      <c r="I60" s="14">
        <f t="shared" si="7"/>
        <v>4.4034026293044627E-2</v>
      </c>
      <c r="J60" s="13">
        <v>23</v>
      </c>
      <c r="K60" s="14">
        <f t="shared" si="4"/>
        <v>1.046263021425647E-3</v>
      </c>
      <c r="L60" s="13">
        <v>248</v>
      </c>
      <c r="M60" s="14">
        <f t="shared" si="8"/>
        <v>1.1281444752763499E-2</v>
      </c>
      <c r="N60" s="13">
        <v>20911</v>
      </c>
      <c r="O60" s="14">
        <f t="shared" si="5"/>
        <v>0.95123504526224811</v>
      </c>
      <c r="Q60" s="11"/>
      <c r="R60" s="11"/>
      <c r="S60" s="11"/>
    </row>
    <row r="61" spans="1:21" s="10" customFormat="1" ht="17" x14ac:dyDescent="0.5">
      <c r="A61" s="15">
        <v>107</v>
      </c>
      <c r="B61" s="6" t="s">
        <v>57</v>
      </c>
      <c r="C61" s="13">
        <v>427592</v>
      </c>
      <c r="D61" s="13">
        <v>4715</v>
      </c>
      <c r="E61" s="14">
        <f t="shared" si="3"/>
        <v>1.1026866732773298E-2</v>
      </c>
      <c r="F61" s="13">
        <v>104041</v>
      </c>
      <c r="G61" s="14">
        <f t="shared" si="6"/>
        <v>0.24331839697655711</v>
      </c>
      <c r="H61" s="13">
        <v>41571</v>
      </c>
      <c r="I61" s="14">
        <f t="shared" si="7"/>
        <v>9.7221182809781287E-2</v>
      </c>
      <c r="J61" s="13">
        <v>1144</v>
      </c>
      <c r="K61" s="14">
        <f t="shared" si="4"/>
        <v>2.6754476229676888E-3</v>
      </c>
      <c r="L61" s="13">
        <v>17827</v>
      </c>
      <c r="M61" s="14">
        <f t="shared" si="8"/>
        <v>4.1691612565249114E-2</v>
      </c>
      <c r="N61" s="13">
        <v>295731</v>
      </c>
      <c r="O61" s="14">
        <f t="shared" si="5"/>
        <v>0.69161958128309231</v>
      </c>
      <c r="Q61" s="11"/>
      <c r="R61" s="11"/>
      <c r="S61" s="11"/>
    </row>
    <row r="62" spans="1:21" s="10" customFormat="1" ht="17" x14ac:dyDescent="0.5">
      <c r="A62" s="15">
        <v>109</v>
      </c>
      <c r="B62" s="6" t="s">
        <v>58</v>
      </c>
      <c r="C62" s="13">
        <v>38848</v>
      </c>
      <c r="D62" s="13">
        <v>429</v>
      </c>
      <c r="E62" s="14">
        <f t="shared" si="3"/>
        <v>1.1043039538714992E-2</v>
      </c>
      <c r="F62" s="13">
        <v>491</v>
      </c>
      <c r="G62" s="14">
        <f t="shared" si="6"/>
        <v>1.2639003294892917E-2</v>
      </c>
      <c r="H62" s="13">
        <v>6519</v>
      </c>
      <c r="I62" s="14">
        <f t="shared" si="7"/>
        <v>0.16780786655683691</v>
      </c>
      <c r="J62" s="13">
        <v>80</v>
      </c>
      <c r="K62" s="14">
        <f t="shared" si="4"/>
        <v>2.0593080724876441E-3</v>
      </c>
      <c r="L62" s="13">
        <v>1041</v>
      </c>
      <c r="M62" s="14">
        <f t="shared" si="8"/>
        <v>2.6796746293245469E-2</v>
      </c>
      <c r="N62" s="13">
        <v>32423</v>
      </c>
      <c r="O62" s="14">
        <f t="shared" si="5"/>
        <v>0.83461182042833604</v>
      </c>
      <c r="Q62" s="11"/>
      <c r="R62" s="11"/>
    </row>
    <row r="63" spans="1:21" s="10" customFormat="1" ht="17" x14ac:dyDescent="0.5">
      <c r="A63" s="15">
        <v>111</v>
      </c>
      <c r="B63" s="6" t="s">
        <v>59</v>
      </c>
      <c r="C63" s="13">
        <v>11926</v>
      </c>
      <c r="D63" s="13">
        <v>173</v>
      </c>
      <c r="E63" s="14">
        <f t="shared" si="3"/>
        <v>1.4506121079993292E-2</v>
      </c>
      <c r="F63" s="13">
        <v>120</v>
      </c>
      <c r="G63" s="14">
        <f t="shared" si="6"/>
        <v>1.0062049304041591E-2</v>
      </c>
      <c r="H63" s="13">
        <v>4130</v>
      </c>
      <c r="I63" s="14">
        <f t="shared" si="7"/>
        <v>0.34630219688076469</v>
      </c>
      <c r="J63" s="13">
        <v>40</v>
      </c>
      <c r="K63" s="14">
        <f t="shared" si="4"/>
        <v>3.3540164346805299E-3</v>
      </c>
      <c r="L63" s="13">
        <v>333</v>
      </c>
      <c r="M63" s="14">
        <f t="shared" si="8"/>
        <v>2.7922186818715413E-2</v>
      </c>
      <c r="N63" s="13">
        <v>7808</v>
      </c>
      <c r="O63" s="14">
        <f t="shared" si="5"/>
        <v>0.65470400804963946</v>
      </c>
      <c r="Q63" s="11"/>
      <c r="R63" s="11"/>
      <c r="S63" s="11"/>
    </row>
    <row r="64" spans="1:21" s="10" customFormat="1" ht="17" x14ac:dyDescent="0.5">
      <c r="A64" s="15">
        <v>113</v>
      </c>
      <c r="B64" s="6" t="s">
        <v>60</v>
      </c>
      <c r="C64" s="13">
        <v>13942</v>
      </c>
      <c r="D64" s="13">
        <v>146</v>
      </c>
      <c r="E64" s="14">
        <f t="shared" si="3"/>
        <v>1.0471955243150194E-2</v>
      </c>
      <c r="F64" s="13">
        <v>159</v>
      </c>
      <c r="G64" s="14">
        <f t="shared" si="6"/>
        <v>1.1404389614115622E-2</v>
      </c>
      <c r="H64" s="13">
        <v>1460</v>
      </c>
      <c r="I64" s="14">
        <f t="shared" si="7"/>
        <v>0.10471955243150194</v>
      </c>
      <c r="J64" s="13">
        <v>17</v>
      </c>
      <c r="K64" s="14">
        <f t="shared" si="4"/>
        <v>1.2193372543394061E-3</v>
      </c>
      <c r="L64" s="13">
        <v>380</v>
      </c>
      <c r="M64" s="14">
        <f t="shared" si="8"/>
        <v>2.7255773920527901E-2</v>
      </c>
      <c r="N64" s="13">
        <v>12548</v>
      </c>
      <c r="O64" s="14">
        <f t="shared" si="5"/>
        <v>0.90001434514416867</v>
      </c>
      <c r="Q64" s="11"/>
      <c r="R64" s="11"/>
      <c r="S64" s="11"/>
    </row>
    <row r="65" spans="1:21" s="10" customFormat="1" ht="17" x14ac:dyDescent="0.5">
      <c r="A65" s="15">
        <v>115</v>
      </c>
      <c r="B65" s="6" t="s">
        <v>61</v>
      </c>
      <c r="C65" s="13">
        <v>8546</v>
      </c>
      <c r="D65" s="13">
        <v>120</v>
      </c>
      <c r="E65" s="14">
        <f t="shared" si="3"/>
        <v>1.4041656915516031E-2</v>
      </c>
      <c r="F65" s="13">
        <v>124</v>
      </c>
      <c r="G65" s="14">
        <f t="shared" si="6"/>
        <v>1.4509712146033232E-2</v>
      </c>
      <c r="H65" s="13">
        <v>820</v>
      </c>
      <c r="I65" s="14">
        <f t="shared" si="7"/>
        <v>9.5951322256026206E-2</v>
      </c>
      <c r="J65" s="13">
        <v>25</v>
      </c>
      <c r="K65" s="14">
        <f t="shared" si="4"/>
        <v>2.9253451907325064E-3</v>
      </c>
      <c r="L65" s="13">
        <v>218</v>
      </c>
      <c r="M65" s="14">
        <f t="shared" si="8"/>
        <v>2.5509010063187457E-2</v>
      </c>
      <c r="N65" s="13">
        <v>7684</v>
      </c>
      <c r="O65" s="14">
        <f t="shared" si="5"/>
        <v>0.89913409782354314</v>
      </c>
      <c r="Q65" s="11"/>
      <c r="R65" s="11"/>
      <c r="S65" s="11"/>
      <c r="U65" s="11"/>
    </row>
    <row r="66" spans="1:21" s="10" customFormat="1" ht="17" x14ac:dyDescent="0.5">
      <c r="A66" s="15">
        <v>117</v>
      </c>
      <c r="B66" s="6" t="s">
        <v>62</v>
      </c>
      <c r="C66" s="13">
        <v>30248</v>
      </c>
      <c r="D66" s="13">
        <v>302</v>
      </c>
      <c r="E66" s="14">
        <f t="shared" si="3"/>
        <v>9.9841311822269248E-3</v>
      </c>
      <c r="F66" s="13">
        <v>340</v>
      </c>
      <c r="G66" s="14">
        <f t="shared" si="6"/>
        <v>1.1240412589262099E-2</v>
      </c>
      <c r="H66" s="13">
        <v>10599</v>
      </c>
      <c r="I66" s="14">
        <f t="shared" si="7"/>
        <v>0.35040333245173233</v>
      </c>
      <c r="J66" s="13">
        <v>46</v>
      </c>
      <c r="K66" s="14">
        <f t="shared" si="4"/>
        <v>1.5207617032531077E-3</v>
      </c>
      <c r="L66" s="13">
        <v>582</v>
      </c>
      <c r="M66" s="14">
        <f t="shared" si="8"/>
        <v>1.9240941549854534E-2</v>
      </c>
      <c r="N66" s="13">
        <v>19568</v>
      </c>
      <c r="O66" s="14">
        <f t="shared" si="5"/>
        <v>0.64691880454906114</v>
      </c>
      <c r="Q66" s="11"/>
      <c r="R66" s="11"/>
      <c r="S66" s="11"/>
    </row>
    <row r="67" spans="1:21" s="10" customFormat="1" ht="17" x14ac:dyDescent="0.5">
      <c r="A67" s="15">
        <v>119</v>
      </c>
      <c r="B67" s="6" t="s">
        <v>63</v>
      </c>
      <c r="C67" s="13">
        <v>10781</v>
      </c>
      <c r="D67" s="13">
        <v>141</v>
      </c>
      <c r="E67" s="14">
        <f t="shared" si="3"/>
        <v>1.3078564140617753E-2</v>
      </c>
      <c r="F67" s="13">
        <v>105</v>
      </c>
      <c r="G67" s="14">
        <f t="shared" si="6"/>
        <v>9.7393562749281144E-3</v>
      </c>
      <c r="H67" s="13">
        <v>1848</v>
      </c>
      <c r="I67" s="14">
        <f t="shared" si="7"/>
        <v>0.17141267043873482</v>
      </c>
      <c r="J67" s="13">
        <v>12</v>
      </c>
      <c r="K67" s="14">
        <f t="shared" si="4"/>
        <v>1.113069288563213E-3</v>
      </c>
      <c r="L67" s="13">
        <v>256</v>
      </c>
      <c r="M67" s="14">
        <f t="shared" si="8"/>
        <v>2.3745478156015212E-2</v>
      </c>
      <c r="N67" s="13">
        <v>8939</v>
      </c>
      <c r="O67" s="14">
        <f t="shared" si="5"/>
        <v>0.82914386420554675</v>
      </c>
      <c r="Q67" s="11"/>
      <c r="R67" s="11"/>
      <c r="S67" s="11"/>
    </row>
    <row r="68" spans="1:21" s="10" customFormat="1" ht="17" x14ac:dyDescent="0.5">
      <c r="A68" s="15">
        <v>121</v>
      </c>
      <c r="B68" s="6" t="s">
        <v>64</v>
      </c>
      <c r="C68" s="13">
        <v>98473</v>
      </c>
      <c r="D68" s="13">
        <v>725</v>
      </c>
      <c r="E68" s="14">
        <f t="shared" si="3"/>
        <v>7.3624242178058959E-3</v>
      </c>
      <c r="F68" s="13">
        <v>7461</v>
      </c>
      <c r="G68" s="14">
        <f t="shared" si="6"/>
        <v>7.5766961502137645E-2</v>
      </c>
      <c r="H68" s="13">
        <v>5177</v>
      </c>
      <c r="I68" s="14">
        <f t="shared" si="7"/>
        <v>5.257278644907741E-2</v>
      </c>
      <c r="J68" s="13">
        <v>177</v>
      </c>
      <c r="K68" s="14">
        <f t="shared" si="4"/>
        <v>1.7974470159333015E-3</v>
      </c>
      <c r="L68" s="13">
        <v>2546</v>
      </c>
      <c r="M68" s="14">
        <f t="shared" si="8"/>
        <v>2.5854802839356979E-2</v>
      </c>
      <c r="N68" s="13">
        <v>87603</v>
      </c>
      <c r="O68" s="14">
        <f t="shared" si="5"/>
        <v>0.88961441207234471</v>
      </c>
      <c r="Q68" s="11"/>
      <c r="R68" s="11"/>
      <c r="S68" s="11"/>
    </row>
    <row r="69" spans="1:21" s="10" customFormat="1" ht="17" x14ac:dyDescent="0.5">
      <c r="A69" s="15">
        <v>125</v>
      </c>
      <c r="B69" s="6" t="s">
        <v>65</v>
      </c>
      <c r="C69" s="13">
        <v>14790</v>
      </c>
      <c r="D69" s="13">
        <v>191</v>
      </c>
      <c r="E69" s="14">
        <f t="shared" si="3"/>
        <v>1.2914131169709263E-2</v>
      </c>
      <c r="F69" s="13">
        <v>187</v>
      </c>
      <c r="G69" s="14">
        <f t="shared" si="6"/>
        <v>1.264367816091954E-2</v>
      </c>
      <c r="H69" s="13">
        <v>1838</v>
      </c>
      <c r="I69" s="14">
        <f t="shared" si="7"/>
        <v>0.12427315753887762</v>
      </c>
      <c r="J69" s="13">
        <v>18</v>
      </c>
      <c r="K69" s="14">
        <f t="shared" si="4"/>
        <v>1.2170385395537525E-3</v>
      </c>
      <c r="L69" s="13">
        <v>345</v>
      </c>
      <c r="M69" s="14">
        <f t="shared" si="8"/>
        <v>2.332657200811359E-2</v>
      </c>
      <c r="N69" s="13">
        <v>12910</v>
      </c>
      <c r="O69" s="14">
        <f t="shared" si="5"/>
        <v>0.87288708586883024</v>
      </c>
      <c r="Q69" s="11"/>
      <c r="R69" s="11"/>
      <c r="S69" s="11"/>
    </row>
    <row r="70" spans="1:21" s="10" customFormat="1" ht="17" x14ac:dyDescent="0.5">
      <c r="A70" s="15">
        <v>127</v>
      </c>
      <c r="B70" s="6" t="s">
        <v>66</v>
      </c>
      <c r="C70" s="13">
        <v>23897</v>
      </c>
      <c r="D70" s="13">
        <v>542</v>
      </c>
      <c r="E70" s="14">
        <f t="shared" si="3"/>
        <v>2.2680671213959912E-2</v>
      </c>
      <c r="F70" s="13">
        <v>520</v>
      </c>
      <c r="G70" s="14">
        <f t="shared" si="6"/>
        <v>2.1760053563208773E-2</v>
      </c>
      <c r="H70" s="13">
        <v>3651</v>
      </c>
      <c r="I70" s="14">
        <f t="shared" si="7"/>
        <v>0.15278068376783696</v>
      </c>
      <c r="J70" s="13">
        <v>61</v>
      </c>
      <c r="K70" s="14">
        <f t="shared" si="4"/>
        <v>2.5526216679917983E-3</v>
      </c>
      <c r="L70" s="13">
        <v>750</v>
      </c>
      <c r="M70" s="14">
        <f t="shared" si="8"/>
        <v>3.1384692639243421E-2</v>
      </c>
      <c r="N70" s="13">
        <v>19901</v>
      </c>
      <c r="O70" s="14">
        <f t="shared" si="5"/>
        <v>0.83278235761811104</v>
      </c>
      <c r="Q70" s="11"/>
      <c r="R70" s="11"/>
      <c r="S70" s="11"/>
    </row>
    <row r="71" spans="1:21" s="10" customFormat="1" ht="17" x14ac:dyDescent="0.5">
      <c r="A71" s="15">
        <v>131</v>
      </c>
      <c r="B71" s="6" t="s">
        <v>67</v>
      </c>
      <c r="C71" s="13">
        <v>12085</v>
      </c>
      <c r="D71" s="13">
        <v>121</v>
      </c>
      <c r="E71" s="14">
        <f t="shared" si="3"/>
        <v>1.0012412081092263E-2</v>
      </c>
      <c r="F71" s="13">
        <v>173</v>
      </c>
      <c r="G71" s="14">
        <f t="shared" si="6"/>
        <v>1.4315266859743483E-2</v>
      </c>
      <c r="H71" s="13">
        <v>4036</v>
      </c>
      <c r="I71" s="14">
        <f t="shared" si="7"/>
        <v>0.33396772858916013</v>
      </c>
      <c r="J71" s="13">
        <v>36</v>
      </c>
      <c r="K71" s="14">
        <f t="shared" si="4"/>
        <v>2.9788994621431529E-3</v>
      </c>
      <c r="L71" s="13">
        <v>232</v>
      </c>
      <c r="M71" s="14">
        <f t="shared" si="8"/>
        <v>1.9197352089366983E-2</v>
      </c>
      <c r="N71" s="13">
        <v>7957</v>
      </c>
      <c r="O71" s="14">
        <f t="shared" si="5"/>
        <v>0.65841952834091855</v>
      </c>
      <c r="Q71" s="11"/>
      <c r="R71" s="11"/>
      <c r="S71" s="11"/>
    </row>
    <row r="72" spans="1:21" s="10" customFormat="1" ht="17" x14ac:dyDescent="0.5">
      <c r="A72" s="15">
        <v>133</v>
      </c>
      <c r="B72" s="6" t="s">
        <v>68</v>
      </c>
      <c r="C72" s="13">
        <v>12029</v>
      </c>
      <c r="D72" s="13">
        <v>110</v>
      </c>
      <c r="E72" s="14">
        <f t="shared" si="3"/>
        <v>9.1445672957020541E-3</v>
      </c>
      <c r="F72" s="13">
        <v>107</v>
      </c>
      <c r="G72" s="14">
        <f t="shared" si="6"/>
        <v>8.8951700058192695E-3</v>
      </c>
      <c r="H72" s="13">
        <v>3106</v>
      </c>
      <c r="I72" s="14">
        <f t="shared" si="7"/>
        <v>0.25820932745864161</v>
      </c>
      <c r="J72" s="13">
        <v>21</v>
      </c>
      <c r="K72" s="14">
        <f t="shared" si="4"/>
        <v>1.7457810291794829E-3</v>
      </c>
      <c r="L72" s="13">
        <v>219</v>
      </c>
      <c r="M72" s="14">
        <f t="shared" si="8"/>
        <v>1.8206002161443181E-2</v>
      </c>
      <c r="N72" s="13">
        <v>8908</v>
      </c>
      <c r="O72" s="14">
        <f t="shared" si="5"/>
        <v>0.74054368609194443</v>
      </c>
      <c r="Q72" s="11"/>
      <c r="R72" s="11"/>
    </row>
    <row r="73" spans="1:21" s="10" customFormat="1" ht="17" x14ac:dyDescent="0.5">
      <c r="A73" s="15">
        <v>135</v>
      </c>
      <c r="B73" s="6" t="s">
        <v>69</v>
      </c>
      <c r="C73" s="13">
        <v>15594</v>
      </c>
      <c r="D73" s="13">
        <v>204</v>
      </c>
      <c r="E73" s="14">
        <f t="shared" si="3"/>
        <v>1.3081954597922277E-2</v>
      </c>
      <c r="F73" s="13">
        <v>142</v>
      </c>
      <c r="G73" s="14">
        <f t="shared" ref="G73:G104" si="9">F73/C73</f>
        <v>9.1060664358086438E-3</v>
      </c>
      <c r="H73" s="13">
        <v>6228</v>
      </c>
      <c r="I73" s="14">
        <f t="shared" ref="I73:I104" si="10">H73/C73</f>
        <v>0.39938437860715659</v>
      </c>
      <c r="J73" s="13">
        <v>31</v>
      </c>
      <c r="K73" s="14">
        <f t="shared" si="4"/>
        <v>1.9879440810568168E-3</v>
      </c>
      <c r="L73" s="13">
        <v>275</v>
      </c>
      <c r="M73" s="14">
        <f t="shared" ref="M73:M104" si="11">L73/C73</f>
        <v>1.7634987815826599E-2</v>
      </c>
      <c r="N73" s="13">
        <v>9270</v>
      </c>
      <c r="O73" s="14">
        <f t="shared" si="5"/>
        <v>0.5944594074644094</v>
      </c>
      <c r="Q73" s="11"/>
      <c r="R73" s="11"/>
      <c r="S73" s="11"/>
    </row>
    <row r="74" spans="1:21" s="10" customFormat="1" ht="17" x14ac:dyDescent="0.5">
      <c r="A74" s="15">
        <v>137</v>
      </c>
      <c r="B74" s="6" t="s">
        <v>70</v>
      </c>
      <c r="C74" s="13">
        <v>37188</v>
      </c>
      <c r="D74" s="13">
        <v>508</v>
      </c>
      <c r="E74" s="14">
        <f t="shared" ref="E74:E137" si="12">D74/C74</f>
        <v>1.3660320533505433E-2</v>
      </c>
      <c r="F74" s="13">
        <v>741</v>
      </c>
      <c r="G74" s="14">
        <f t="shared" si="9"/>
        <v>1.9925782510487253E-2</v>
      </c>
      <c r="H74" s="13">
        <v>5632</v>
      </c>
      <c r="I74" s="14">
        <f t="shared" si="10"/>
        <v>0.15144670323760354</v>
      </c>
      <c r="J74" s="13">
        <v>86</v>
      </c>
      <c r="K74" s="14">
        <f t="shared" ref="K74:K137" si="13">J74/C74</f>
        <v>2.3125739485855652E-3</v>
      </c>
      <c r="L74" s="13">
        <v>1162</v>
      </c>
      <c r="M74" s="14">
        <f t="shared" si="11"/>
        <v>3.1246638700656127E-2</v>
      </c>
      <c r="N74" s="13">
        <v>31423</v>
      </c>
      <c r="O74" s="14">
        <f t="shared" ref="O74:O137" si="14">N74/C74</f>
        <v>0.84497687426051415</v>
      </c>
      <c r="Q74" s="11"/>
      <c r="R74" s="11"/>
      <c r="S74" s="11"/>
    </row>
    <row r="75" spans="1:21" s="10" customFormat="1" ht="17" x14ac:dyDescent="0.5">
      <c r="A75" s="15">
        <v>139</v>
      </c>
      <c r="B75" s="6" t="s">
        <v>71</v>
      </c>
      <c r="C75" s="13">
        <v>23807</v>
      </c>
      <c r="D75" s="13">
        <v>198</v>
      </c>
      <c r="E75" s="14">
        <f t="shared" si="12"/>
        <v>8.3168815894484813E-3</v>
      </c>
      <c r="F75" s="13">
        <v>187</v>
      </c>
      <c r="G75" s="14">
        <f t="shared" si="9"/>
        <v>7.8548326122568988E-3</v>
      </c>
      <c r="H75" s="13">
        <v>756</v>
      </c>
      <c r="I75" s="14">
        <f t="shared" si="10"/>
        <v>3.1755366068803297E-2</v>
      </c>
      <c r="J75" s="13">
        <v>23</v>
      </c>
      <c r="K75" s="14">
        <f t="shared" si="13"/>
        <v>9.6610240685512667E-4</v>
      </c>
      <c r="L75" s="13">
        <v>365</v>
      </c>
      <c r="M75" s="14">
        <f t="shared" si="11"/>
        <v>1.533162515226614E-2</v>
      </c>
      <c r="N75" s="13">
        <v>23015</v>
      </c>
      <c r="O75" s="14">
        <f t="shared" si="14"/>
        <v>0.96673247364220605</v>
      </c>
      <c r="Q75" s="11"/>
      <c r="R75" s="11"/>
      <c r="S75" s="11"/>
    </row>
    <row r="76" spans="1:21" s="10" customFormat="1" ht="17" x14ac:dyDescent="0.5">
      <c r="A76" s="15">
        <v>141</v>
      </c>
      <c r="B76" s="6" t="s">
        <v>72</v>
      </c>
      <c r="C76" s="13">
        <v>17602</v>
      </c>
      <c r="D76" s="13">
        <v>175</v>
      </c>
      <c r="E76" s="14">
        <f t="shared" si="12"/>
        <v>9.9420520395409606E-3</v>
      </c>
      <c r="F76" s="13">
        <v>97</v>
      </c>
      <c r="G76" s="14">
        <f t="shared" si="9"/>
        <v>5.5107374162027042E-3</v>
      </c>
      <c r="H76" s="13">
        <v>1070</v>
      </c>
      <c r="I76" s="14">
        <f t="shared" si="10"/>
        <v>6.078854675605045E-2</v>
      </c>
      <c r="J76" s="13">
        <v>22</v>
      </c>
      <c r="K76" s="14">
        <f t="shared" si="13"/>
        <v>1.2498579706851495E-3</v>
      </c>
      <c r="L76" s="13">
        <v>210</v>
      </c>
      <c r="M76" s="14">
        <f t="shared" si="11"/>
        <v>1.1930462447449153E-2</v>
      </c>
      <c r="N76" s="13">
        <v>16449</v>
      </c>
      <c r="O76" s="14">
        <f t="shared" si="14"/>
        <v>0.93449607999091011</v>
      </c>
      <c r="Q76" s="11"/>
      <c r="R76" s="11"/>
      <c r="S76" s="11"/>
    </row>
    <row r="77" spans="1:21" s="10" customFormat="1" ht="17" x14ac:dyDescent="0.5">
      <c r="A77" s="15">
        <v>143</v>
      </c>
      <c r="B77" s="6" t="s">
        <v>73</v>
      </c>
      <c r="C77" s="13">
        <v>59972</v>
      </c>
      <c r="D77" s="13">
        <v>466</v>
      </c>
      <c r="E77" s="14">
        <f t="shared" si="12"/>
        <v>7.7702928033082106E-3</v>
      </c>
      <c r="F77" s="13">
        <v>505</v>
      </c>
      <c r="G77" s="14">
        <f t="shared" si="9"/>
        <v>8.4205962782631892E-3</v>
      </c>
      <c r="H77" s="13">
        <v>13206</v>
      </c>
      <c r="I77" s="14">
        <f t="shared" si="10"/>
        <v>0.22020276128860133</v>
      </c>
      <c r="J77" s="13">
        <v>65</v>
      </c>
      <c r="K77" s="14">
        <f t="shared" si="13"/>
        <v>1.083839124924965E-3</v>
      </c>
      <c r="L77" s="13">
        <v>864</v>
      </c>
      <c r="M77" s="14">
        <f t="shared" si="11"/>
        <v>1.4406723137464149E-2</v>
      </c>
      <c r="N77" s="13">
        <v>46606</v>
      </c>
      <c r="O77" s="14">
        <f t="shared" si="14"/>
        <v>0.77712932701927562</v>
      </c>
      <c r="Q77" s="11"/>
      <c r="R77" s="11"/>
      <c r="S77" s="11"/>
    </row>
    <row r="78" spans="1:21" s="10" customFormat="1" ht="17" x14ac:dyDescent="0.5">
      <c r="A78" s="15">
        <v>145</v>
      </c>
      <c r="B78" s="6" t="s">
        <v>74</v>
      </c>
      <c r="C78" s="13">
        <v>31136</v>
      </c>
      <c r="D78" s="13">
        <v>274</v>
      </c>
      <c r="E78" s="14">
        <f t="shared" si="12"/>
        <v>8.8001027749229181E-3</v>
      </c>
      <c r="F78" s="13">
        <v>329</v>
      </c>
      <c r="G78" s="14">
        <f t="shared" si="9"/>
        <v>1.0566546762589928E-2</v>
      </c>
      <c r="H78" s="13">
        <v>3114</v>
      </c>
      <c r="I78" s="14">
        <f t="shared" si="10"/>
        <v>0.10001284686536485</v>
      </c>
      <c r="J78" s="13">
        <v>53</v>
      </c>
      <c r="K78" s="14">
        <f t="shared" si="13"/>
        <v>1.7022096608427543E-3</v>
      </c>
      <c r="L78" s="13">
        <v>546</v>
      </c>
      <c r="M78" s="14">
        <f t="shared" si="11"/>
        <v>1.7535971223021581E-2</v>
      </c>
      <c r="N78" s="13">
        <v>27917</v>
      </c>
      <c r="O78" s="14">
        <f t="shared" si="14"/>
        <v>0.89661485097636173</v>
      </c>
      <c r="Q78" s="11"/>
      <c r="R78" s="11"/>
      <c r="S78" s="11"/>
      <c r="T78" s="11"/>
      <c r="U78" s="11"/>
    </row>
    <row r="79" spans="1:21" s="10" customFormat="1" ht="17" x14ac:dyDescent="0.5">
      <c r="A79" s="15">
        <v>147</v>
      </c>
      <c r="B79" s="6" t="s">
        <v>75</v>
      </c>
      <c r="C79" s="13">
        <v>21932</v>
      </c>
      <c r="D79" s="13">
        <v>223</v>
      </c>
      <c r="E79" s="14">
        <f t="shared" si="12"/>
        <v>1.0167791355097574E-2</v>
      </c>
      <c r="F79" s="13">
        <v>370</v>
      </c>
      <c r="G79" s="14">
        <f t="shared" si="9"/>
        <v>1.6870326463614808E-2</v>
      </c>
      <c r="H79" s="13">
        <v>7347</v>
      </c>
      <c r="I79" s="14">
        <f t="shared" si="10"/>
        <v>0.33498996899507572</v>
      </c>
      <c r="J79" s="13">
        <v>42</v>
      </c>
      <c r="K79" s="14">
        <f t="shared" si="13"/>
        <v>1.9150100310049243E-3</v>
      </c>
      <c r="L79" s="13">
        <v>481</v>
      </c>
      <c r="M79" s="14">
        <f t="shared" si="11"/>
        <v>2.1931424402699254E-2</v>
      </c>
      <c r="N79" s="13">
        <v>14438</v>
      </c>
      <c r="O79" s="14">
        <f t="shared" si="14"/>
        <v>0.65830749589640702</v>
      </c>
      <c r="Q79" s="11"/>
      <c r="R79" s="11"/>
      <c r="S79" s="11"/>
    </row>
    <row r="80" spans="1:21" s="10" customFormat="1" ht="17" x14ac:dyDescent="0.5">
      <c r="A80" s="15">
        <v>149</v>
      </c>
      <c r="B80" s="6" t="s">
        <v>76</v>
      </c>
      <c r="C80" s="13">
        <v>42880</v>
      </c>
      <c r="D80" s="13">
        <v>665</v>
      </c>
      <c r="E80" s="14">
        <f t="shared" si="12"/>
        <v>1.5508395522388059E-2</v>
      </c>
      <c r="F80" s="13">
        <v>1223</v>
      </c>
      <c r="G80" s="14">
        <f t="shared" si="9"/>
        <v>2.8521455223880596E-2</v>
      </c>
      <c r="H80" s="13">
        <v>14947</v>
      </c>
      <c r="I80" s="14">
        <f t="shared" si="10"/>
        <v>0.34857742537313435</v>
      </c>
      <c r="J80" s="13">
        <v>250</v>
      </c>
      <c r="K80" s="14">
        <f t="shared" si="13"/>
        <v>5.8302238805970153E-3</v>
      </c>
      <c r="L80" s="13">
        <v>1348</v>
      </c>
      <c r="M80" s="14">
        <f t="shared" si="11"/>
        <v>3.1436567164179106E-2</v>
      </c>
      <c r="N80" s="13">
        <v>27215</v>
      </c>
      <c r="O80" s="14">
        <f t="shared" si="14"/>
        <v>0.63467817164179108</v>
      </c>
      <c r="Q80" s="11"/>
      <c r="R80" s="11"/>
    </row>
    <row r="81" spans="1:21" s="10" customFormat="1" ht="17" x14ac:dyDescent="0.5">
      <c r="A81" s="15">
        <v>153</v>
      </c>
      <c r="B81" s="6" t="s">
        <v>77</v>
      </c>
      <c r="C81" s="13">
        <v>484472</v>
      </c>
      <c r="D81" s="13">
        <v>10466</v>
      </c>
      <c r="E81" s="14">
        <f t="shared" si="12"/>
        <v>2.1602899651579452E-2</v>
      </c>
      <c r="F81" s="13">
        <v>59442</v>
      </c>
      <c r="G81" s="14">
        <f t="shared" si="9"/>
        <v>0.12269439719942535</v>
      </c>
      <c r="H81" s="13">
        <v>119471</v>
      </c>
      <c r="I81" s="14">
        <f t="shared" si="10"/>
        <v>0.24660042272824848</v>
      </c>
      <c r="J81" s="13">
        <v>2023</v>
      </c>
      <c r="K81" s="14">
        <f t="shared" si="13"/>
        <v>4.1756799154543502E-3</v>
      </c>
      <c r="L81" s="13">
        <v>23627</v>
      </c>
      <c r="M81" s="14">
        <f t="shared" si="11"/>
        <v>4.8768556283954489E-2</v>
      </c>
      <c r="N81" s="13">
        <v>319467</v>
      </c>
      <c r="O81" s="14">
        <f t="shared" si="14"/>
        <v>0.65941272147822783</v>
      </c>
      <c r="Q81" s="11"/>
      <c r="R81" s="11"/>
      <c r="S81" s="11"/>
    </row>
    <row r="82" spans="1:21" s="10" customFormat="1" ht="17" x14ac:dyDescent="0.5">
      <c r="A82" s="15">
        <v>155</v>
      </c>
      <c r="B82" s="6" t="s">
        <v>78</v>
      </c>
      <c r="C82" s="13">
        <v>33759</v>
      </c>
      <c r="D82" s="13">
        <v>251</v>
      </c>
      <c r="E82" s="14">
        <f t="shared" si="12"/>
        <v>7.4350543558754706E-3</v>
      </c>
      <c r="F82" s="13">
        <v>355</v>
      </c>
      <c r="G82" s="14">
        <f t="shared" si="9"/>
        <v>1.0515714328031044E-2</v>
      </c>
      <c r="H82" s="13">
        <v>2168</v>
      </c>
      <c r="I82" s="14">
        <f t="shared" si="10"/>
        <v>6.4219911727243104E-2</v>
      </c>
      <c r="J82" s="13">
        <v>24</v>
      </c>
      <c r="K82" s="14">
        <f t="shared" si="13"/>
        <v>7.1092153203590155E-4</v>
      </c>
      <c r="L82" s="13">
        <v>647</v>
      </c>
      <c r="M82" s="14">
        <f t="shared" si="11"/>
        <v>1.9165259634467847E-2</v>
      </c>
      <c r="N82" s="13">
        <v>31624</v>
      </c>
      <c r="O82" s="14">
        <f t="shared" si="14"/>
        <v>0.9367576053793063</v>
      </c>
      <c r="Q82" s="11"/>
      <c r="R82" s="11"/>
      <c r="S82" s="11"/>
      <c r="U82" s="11"/>
    </row>
    <row r="83" spans="1:21" s="10" customFormat="1" ht="17" x14ac:dyDescent="0.5">
      <c r="A83" s="15">
        <v>157</v>
      </c>
      <c r="B83" s="6" t="s">
        <v>79</v>
      </c>
      <c r="C83" s="13">
        <v>7407</v>
      </c>
      <c r="D83" s="13">
        <v>94</v>
      </c>
      <c r="E83" s="14">
        <f t="shared" si="12"/>
        <v>1.2690697988389361E-2</v>
      </c>
      <c r="F83" s="13">
        <v>119</v>
      </c>
      <c r="G83" s="14">
        <f t="shared" si="9"/>
        <v>1.6065883623599297E-2</v>
      </c>
      <c r="H83" s="13">
        <v>395</v>
      </c>
      <c r="I83" s="14">
        <f t="shared" si="10"/>
        <v>5.3327933036316999E-2</v>
      </c>
      <c r="J83" s="13">
        <v>8</v>
      </c>
      <c r="K83" s="14">
        <f t="shared" si="13"/>
        <v>1.0800594032671796E-3</v>
      </c>
      <c r="L83" s="13">
        <v>169</v>
      </c>
      <c r="M83" s="14">
        <f t="shared" si="11"/>
        <v>2.2816254894019172E-2</v>
      </c>
      <c r="N83" s="13">
        <v>6967</v>
      </c>
      <c r="O83" s="14">
        <f t="shared" si="14"/>
        <v>0.94059673282030509</v>
      </c>
      <c r="Q83" s="11"/>
      <c r="R83" s="11"/>
    </row>
    <row r="84" spans="1:21" s="10" customFormat="1" ht="17" x14ac:dyDescent="0.5">
      <c r="A84" s="15">
        <v>159</v>
      </c>
      <c r="B84" s="6" t="s">
        <v>80</v>
      </c>
      <c r="C84" s="13">
        <v>9017</v>
      </c>
      <c r="D84" s="13">
        <v>120</v>
      </c>
      <c r="E84" s="14">
        <f t="shared" si="12"/>
        <v>1.3308195630475767E-2</v>
      </c>
      <c r="F84" s="13">
        <v>100</v>
      </c>
      <c r="G84" s="14">
        <f t="shared" si="9"/>
        <v>1.1090163025396473E-2</v>
      </c>
      <c r="H84" s="13">
        <v>2839</v>
      </c>
      <c r="I84" s="14">
        <f t="shared" si="10"/>
        <v>0.31484972829100588</v>
      </c>
      <c r="J84" s="13">
        <v>9</v>
      </c>
      <c r="K84" s="14">
        <f t="shared" si="13"/>
        <v>9.9811467228568267E-4</v>
      </c>
      <c r="L84" s="13">
        <v>225</v>
      </c>
      <c r="M84" s="14">
        <f t="shared" si="11"/>
        <v>2.4952866807142066E-2</v>
      </c>
      <c r="N84" s="13">
        <v>6180</v>
      </c>
      <c r="O84" s="14">
        <f t="shared" si="14"/>
        <v>0.68537207496950203</v>
      </c>
      <c r="Q84" s="11"/>
      <c r="R84" s="11"/>
      <c r="S84" s="11"/>
    </row>
    <row r="85" spans="1:21" s="10" customFormat="1" ht="17" x14ac:dyDescent="0.5">
      <c r="A85" s="15">
        <v>161</v>
      </c>
      <c r="B85" s="6" t="s">
        <v>81</v>
      </c>
      <c r="C85" s="13">
        <v>96589</v>
      </c>
      <c r="D85" s="13">
        <v>727</v>
      </c>
      <c r="E85" s="14">
        <f t="shared" si="12"/>
        <v>7.5267369990371577E-3</v>
      </c>
      <c r="F85" s="13">
        <v>4198</v>
      </c>
      <c r="G85" s="14">
        <f t="shared" si="9"/>
        <v>4.3462506082473158E-2</v>
      </c>
      <c r="H85" s="13">
        <v>7586</v>
      </c>
      <c r="I85" s="14">
        <f t="shared" si="10"/>
        <v>7.8538964064230915E-2</v>
      </c>
      <c r="J85" s="13">
        <v>117</v>
      </c>
      <c r="K85" s="14">
        <f t="shared" si="13"/>
        <v>1.2113180589922248E-3</v>
      </c>
      <c r="L85" s="13">
        <v>2008</v>
      </c>
      <c r="M85" s="14">
        <f t="shared" si="11"/>
        <v>2.0789116773131517E-2</v>
      </c>
      <c r="N85" s="13">
        <v>86031</v>
      </c>
      <c r="O85" s="14">
        <f t="shared" si="14"/>
        <v>0.89069148660820585</v>
      </c>
      <c r="Q85" s="11"/>
      <c r="R85" s="11"/>
    </row>
    <row r="86" spans="1:21" s="10" customFormat="1" ht="17" x14ac:dyDescent="0.5">
      <c r="A86" s="15">
        <v>163</v>
      </c>
      <c r="B86" s="6" t="s">
        <v>82</v>
      </c>
      <c r="C86" s="13">
        <v>22641</v>
      </c>
      <c r="D86" s="13">
        <v>291</v>
      </c>
      <c r="E86" s="14">
        <f t="shared" si="12"/>
        <v>1.2852789187756725E-2</v>
      </c>
      <c r="F86" s="13">
        <v>263</v>
      </c>
      <c r="G86" s="14">
        <f t="shared" si="9"/>
        <v>1.1616094695463982E-2</v>
      </c>
      <c r="H86" s="13">
        <v>1010</v>
      </c>
      <c r="I86" s="14">
        <f t="shared" si="10"/>
        <v>4.4609337043416811E-2</v>
      </c>
      <c r="J86" s="13">
        <v>23</v>
      </c>
      <c r="K86" s="14">
        <f t="shared" si="13"/>
        <v>1.0158561900976105E-3</v>
      </c>
      <c r="L86" s="13">
        <v>402</v>
      </c>
      <c r="M86" s="14">
        <f t="shared" si="11"/>
        <v>1.7755399496488671E-2</v>
      </c>
      <c r="N86" s="13">
        <v>21468</v>
      </c>
      <c r="O86" s="14">
        <f t="shared" si="14"/>
        <v>0.94819133430502189</v>
      </c>
      <c r="Q86" s="11"/>
      <c r="R86" s="11"/>
    </row>
    <row r="87" spans="1:21" s="10" customFormat="1" ht="17" x14ac:dyDescent="0.5">
      <c r="A87" s="15">
        <v>165</v>
      </c>
      <c r="B87" s="6" t="s">
        <v>83</v>
      </c>
      <c r="C87" s="13">
        <v>84394</v>
      </c>
      <c r="D87" s="13">
        <v>930</v>
      </c>
      <c r="E87" s="14">
        <f t="shared" si="12"/>
        <v>1.1019740739863023E-2</v>
      </c>
      <c r="F87" s="13">
        <v>1250</v>
      </c>
      <c r="G87" s="14">
        <f t="shared" si="9"/>
        <v>1.4811479489063204E-2</v>
      </c>
      <c r="H87" s="13">
        <v>3186</v>
      </c>
      <c r="I87" s="14">
        <f t="shared" si="10"/>
        <v>3.7751498921724295E-2</v>
      </c>
      <c r="J87" s="13">
        <v>94</v>
      </c>
      <c r="K87" s="14">
        <f t="shared" si="13"/>
        <v>1.1138232575775529E-3</v>
      </c>
      <c r="L87" s="13">
        <v>1440</v>
      </c>
      <c r="M87" s="14">
        <f t="shared" si="11"/>
        <v>1.706282437140081E-2</v>
      </c>
      <c r="N87" s="13">
        <v>80404</v>
      </c>
      <c r="O87" s="14">
        <f t="shared" si="14"/>
        <v>0.95272175747091026</v>
      </c>
      <c r="Q87" s="11"/>
      <c r="R87" s="11"/>
      <c r="S87" s="11"/>
    </row>
    <row r="88" spans="1:21" s="10" customFormat="1" ht="17" x14ac:dyDescent="0.5">
      <c r="A88" s="15">
        <v>167</v>
      </c>
      <c r="B88" s="6" t="s">
        <v>84</v>
      </c>
      <c r="C88" s="13">
        <v>25550</v>
      </c>
      <c r="D88" s="13">
        <v>161</v>
      </c>
      <c r="E88" s="14">
        <f t="shared" si="12"/>
        <v>6.3013698630136989E-3</v>
      </c>
      <c r="F88" s="13">
        <v>119</v>
      </c>
      <c r="G88" s="14">
        <f t="shared" si="9"/>
        <v>4.6575342465753422E-3</v>
      </c>
      <c r="H88" s="13">
        <v>411</v>
      </c>
      <c r="I88" s="14">
        <f t="shared" si="10"/>
        <v>1.6086105675146772E-2</v>
      </c>
      <c r="J88" s="13">
        <v>15</v>
      </c>
      <c r="K88" s="14">
        <f t="shared" si="13"/>
        <v>5.8708414872798433E-4</v>
      </c>
      <c r="L88" s="13">
        <v>241</v>
      </c>
      <c r="M88" s="14">
        <f t="shared" si="11"/>
        <v>9.4324853228962818E-3</v>
      </c>
      <c r="N88" s="13">
        <v>25090</v>
      </c>
      <c r="O88" s="14">
        <f t="shared" si="14"/>
        <v>0.98199608610567513</v>
      </c>
      <c r="Q88" s="11"/>
      <c r="R88" s="11"/>
    </row>
    <row r="89" spans="1:21" s="10" customFormat="1" ht="17" x14ac:dyDescent="0.5">
      <c r="A89" s="15">
        <v>169</v>
      </c>
      <c r="B89" s="6" t="s">
        <v>85</v>
      </c>
      <c r="C89" s="13">
        <v>21419</v>
      </c>
      <c r="D89" s="13">
        <v>151</v>
      </c>
      <c r="E89" s="14">
        <f t="shared" si="12"/>
        <v>7.0498155842943179E-3</v>
      </c>
      <c r="F89" s="13">
        <v>99</v>
      </c>
      <c r="G89" s="14">
        <f t="shared" si="9"/>
        <v>4.6220645221532282E-3</v>
      </c>
      <c r="H89" s="13">
        <v>301</v>
      </c>
      <c r="I89" s="14">
        <f t="shared" si="10"/>
        <v>1.4052943648162846E-2</v>
      </c>
      <c r="J89" s="13">
        <v>24</v>
      </c>
      <c r="K89" s="14">
        <f t="shared" si="13"/>
        <v>1.1205004902189646E-3</v>
      </c>
      <c r="L89" s="13">
        <v>223</v>
      </c>
      <c r="M89" s="14">
        <f t="shared" si="11"/>
        <v>1.0411317054951212E-2</v>
      </c>
      <c r="N89" s="13">
        <v>21072</v>
      </c>
      <c r="O89" s="14">
        <f t="shared" si="14"/>
        <v>0.98379943041225082</v>
      </c>
      <c r="Q89" s="11"/>
      <c r="R89" s="11"/>
      <c r="S89" s="11"/>
    </row>
    <row r="90" spans="1:21" s="10" customFormat="1" ht="17" x14ac:dyDescent="0.5">
      <c r="A90" s="15">
        <v>171</v>
      </c>
      <c r="B90" s="6" t="s">
        <v>86</v>
      </c>
      <c r="C90" s="13">
        <v>44752</v>
      </c>
      <c r="D90" s="13">
        <v>510</v>
      </c>
      <c r="E90" s="14">
        <f t="shared" si="12"/>
        <v>1.1396138720057205E-2</v>
      </c>
      <c r="F90" s="13">
        <v>681</v>
      </c>
      <c r="G90" s="14">
        <f t="shared" si="9"/>
        <v>1.5217196996782267E-2</v>
      </c>
      <c r="H90" s="13">
        <v>1901</v>
      </c>
      <c r="I90" s="14">
        <f t="shared" si="10"/>
        <v>4.2478548444762246E-2</v>
      </c>
      <c r="J90" s="13">
        <v>61</v>
      </c>
      <c r="K90" s="14">
        <f t="shared" si="13"/>
        <v>1.363067572398999E-3</v>
      </c>
      <c r="L90" s="13">
        <v>944</v>
      </c>
      <c r="M90" s="14">
        <f t="shared" si="11"/>
        <v>2.1094029317125493E-2</v>
      </c>
      <c r="N90" s="13">
        <v>42565</v>
      </c>
      <c r="O90" s="14">
        <f t="shared" si="14"/>
        <v>0.95113067572399002</v>
      </c>
      <c r="Q90" s="11"/>
      <c r="R90" s="11"/>
      <c r="S90" s="11"/>
      <c r="U90" s="11"/>
    </row>
    <row r="91" spans="1:21" s="10" customFormat="1" ht="17" x14ac:dyDescent="0.5">
      <c r="A91" s="15">
        <v>173</v>
      </c>
      <c r="B91" s="6" t="s">
        <v>87</v>
      </c>
      <c r="C91" s="13">
        <v>29477</v>
      </c>
      <c r="D91" s="13">
        <v>187</v>
      </c>
      <c r="E91" s="14">
        <f t="shared" si="12"/>
        <v>6.3439291651117818E-3</v>
      </c>
      <c r="F91" s="13">
        <v>227</v>
      </c>
      <c r="G91" s="14">
        <f t="shared" si="9"/>
        <v>7.7009193608576177E-3</v>
      </c>
      <c r="H91" s="13">
        <v>969</v>
      </c>
      <c r="I91" s="14">
        <f t="shared" si="10"/>
        <v>3.2873087491942871E-2</v>
      </c>
      <c r="J91" s="13">
        <v>24</v>
      </c>
      <c r="K91" s="14">
        <f t="shared" si="13"/>
        <v>8.1419411744750145E-4</v>
      </c>
      <c r="L91" s="13">
        <v>369</v>
      </c>
      <c r="M91" s="14">
        <f t="shared" si="11"/>
        <v>1.2518234555755335E-2</v>
      </c>
      <c r="N91" s="13">
        <v>28451</v>
      </c>
      <c r="O91" s="14">
        <f t="shared" si="14"/>
        <v>0.96519320147911936</v>
      </c>
      <c r="Q91" s="11"/>
      <c r="R91" s="11"/>
      <c r="S91" s="11"/>
      <c r="U91" s="11"/>
    </row>
    <row r="92" spans="1:21" s="10" customFormat="1" ht="17" x14ac:dyDescent="0.5">
      <c r="A92" s="15">
        <v>175</v>
      </c>
      <c r="B92" s="6" t="s">
        <v>88</v>
      </c>
      <c r="C92" s="13">
        <v>18006</v>
      </c>
      <c r="D92" s="13">
        <v>214</v>
      </c>
      <c r="E92" s="14">
        <f t="shared" si="12"/>
        <v>1.1884927246473397E-2</v>
      </c>
      <c r="F92" s="13">
        <v>179</v>
      </c>
      <c r="G92" s="14">
        <f t="shared" si="9"/>
        <v>9.9411307341997109E-3</v>
      </c>
      <c r="H92" s="13">
        <v>6356</v>
      </c>
      <c r="I92" s="14">
        <f t="shared" si="10"/>
        <v>0.35299344662890147</v>
      </c>
      <c r="J92" s="13">
        <v>28</v>
      </c>
      <c r="K92" s="14">
        <f t="shared" si="13"/>
        <v>1.5550372098189493E-3</v>
      </c>
      <c r="L92" s="13">
        <v>345</v>
      </c>
      <c r="M92" s="14">
        <f t="shared" si="11"/>
        <v>1.9160279906697768E-2</v>
      </c>
      <c r="N92" s="13">
        <v>11584</v>
      </c>
      <c r="O92" s="14">
        <f t="shared" si="14"/>
        <v>0.64334110851938242</v>
      </c>
      <c r="Q92" s="11"/>
      <c r="R92" s="11"/>
      <c r="S92" s="11"/>
    </row>
    <row r="93" spans="1:21" s="10" customFormat="1" ht="17" x14ac:dyDescent="0.5">
      <c r="A93" s="15">
        <v>177</v>
      </c>
      <c r="B93" s="6" t="s">
        <v>89</v>
      </c>
      <c r="C93" s="13">
        <v>143676</v>
      </c>
      <c r="D93" s="13">
        <v>1864</v>
      </c>
      <c r="E93" s="14">
        <f t="shared" si="12"/>
        <v>1.2973635123472257E-2</v>
      </c>
      <c r="F93" s="13">
        <v>6138</v>
      </c>
      <c r="G93" s="14">
        <f t="shared" si="9"/>
        <v>4.2721122525682789E-2</v>
      </c>
      <c r="H93" s="13">
        <v>29768</v>
      </c>
      <c r="I93" s="14">
        <f t="shared" si="10"/>
        <v>0.20718839611347756</v>
      </c>
      <c r="J93" s="13">
        <v>480</v>
      </c>
      <c r="K93" s="14">
        <f t="shared" si="13"/>
        <v>3.3408502463877056E-3</v>
      </c>
      <c r="L93" s="13">
        <v>5590</v>
      </c>
      <c r="M93" s="14">
        <f t="shared" si="11"/>
        <v>3.8906985161056826E-2</v>
      </c>
      <c r="N93" s="13">
        <v>111358</v>
      </c>
      <c r="O93" s="14">
        <f t="shared" si="14"/>
        <v>0.77506333695258778</v>
      </c>
      <c r="Q93" s="11"/>
      <c r="R93" s="11"/>
      <c r="S93" s="11"/>
    </row>
    <row r="94" spans="1:21" s="10" customFormat="1" ht="17" x14ac:dyDescent="0.5">
      <c r="A94" s="15">
        <v>179</v>
      </c>
      <c r="B94" s="6" t="s">
        <v>90</v>
      </c>
      <c r="C94" s="13">
        <v>160877</v>
      </c>
      <c r="D94" s="13">
        <v>3042</v>
      </c>
      <c r="E94" s="14">
        <f t="shared" si="12"/>
        <v>1.8908855833960105E-2</v>
      </c>
      <c r="F94" s="13">
        <v>9234</v>
      </c>
      <c r="G94" s="14">
        <f t="shared" si="9"/>
        <v>5.739788782734636E-2</v>
      </c>
      <c r="H94" s="13">
        <v>38396</v>
      </c>
      <c r="I94" s="14">
        <f t="shared" si="10"/>
        <v>0.23866680756105596</v>
      </c>
      <c r="J94" s="13">
        <v>622</v>
      </c>
      <c r="K94" s="14">
        <f t="shared" si="13"/>
        <v>3.866307800369226E-3</v>
      </c>
      <c r="L94" s="13">
        <v>7674</v>
      </c>
      <c r="M94" s="14">
        <f t="shared" si="11"/>
        <v>4.7701038681725788E-2</v>
      </c>
      <c r="N94" s="13">
        <v>118057</v>
      </c>
      <c r="O94" s="14">
        <f t="shared" si="14"/>
        <v>0.73383392281059445</v>
      </c>
      <c r="Q94" s="11"/>
      <c r="R94" s="11"/>
      <c r="S94" s="11"/>
    </row>
    <row r="95" spans="1:21" s="10" customFormat="1" ht="17" x14ac:dyDescent="0.5">
      <c r="A95" s="15">
        <v>181</v>
      </c>
      <c r="B95" s="6" t="s">
        <v>91</v>
      </c>
      <c r="C95" s="13">
        <v>6530</v>
      </c>
      <c r="D95" s="13">
        <v>83</v>
      </c>
      <c r="E95" s="14">
        <f t="shared" si="12"/>
        <v>1.2710566615620214E-2</v>
      </c>
      <c r="F95" s="13">
        <v>69</v>
      </c>
      <c r="G95" s="14">
        <f t="shared" si="9"/>
        <v>1.0566615620214395E-2</v>
      </c>
      <c r="H95" s="13">
        <v>2744</v>
      </c>
      <c r="I95" s="14">
        <f t="shared" si="10"/>
        <v>0.42021439509954056</v>
      </c>
      <c r="J95" s="13">
        <v>6</v>
      </c>
      <c r="K95" s="14">
        <f t="shared" si="13"/>
        <v>9.1883614088820824E-4</v>
      </c>
      <c r="L95" s="13">
        <v>163</v>
      </c>
      <c r="M95" s="14">
        <f t="shared" si="11"/>
        <v>2.4961715160796323E-2</v>
      </c>
      <c r="N95" s="13">
        <v>3793</v>
      </c>
      <c r="O95" s="14">
        <f t="shared" si="14"/>
        <v>0.58085758039816238</v>
      </c>
      <c r="Q95" s="11"/>
      <c r="R95" s="11"/>
      <c r="S95" s="11"/>
    </row>
    <row r="96" spans="1:21" s="10" customFormat="1" ht="17" x14ac:dyDescent="0.5">
      <c r="A96" s="15">
        <v>183</v>
      </c>
      <c r="B96" s="6" t="s">
        <v>92</v>
      </c>
      <c r="C96" s="13">
        <v>10763</v>
      </c>
      <c r="D96" s="13">
        <v>114</v>
      </c>
      <c r="E96" s="14">
        <f t="shared" si="12"/>
        <v>1.0591842423116232E-2</v>
      </c>
      <c r="F96" s="13">
        <v>85</v>
      </c>
      <c r="G96" s="14">
        <f t="shared" si="9"/>
        <v>7.8974263681129801E-3</v>
      </c>
      <c r="H96" s="13">
        <v>6086</v>
      </c>
      <c r="I96" s="14">
        <f t="shared" si="10"/>
        <v>0.56545572795688936</v>
      </c>
      <c r="J96" s="13">
        <v>3</v>
      </c>
      <c r="K96" s="14">
        <f t="shared" si="13"/>
        <v>2.78732695345164E-4</v>
      </c>
      <c r="L96" s="13">
        <v>163</v>
      </c>
      <c r="M96" s="14">
        <f t="shared" si="11"/>
        <v>1.5144476447087243E-2</v>
      </c>
      <c r="N96" s="13">
        <v>4640</v>
      </c>
      <c r="O96" s="14">
        <f t="shared" si="14"/>
        <v>0.43110656880052028</v>
      </c>
      <c r="Q96" s="11"/>
      <c r="R96" s="11"/>
    </row>
    <row r="97" spans="1:21" s="10" customFormat="1" ht="17" x14ac:dyDescent="0.5">
      <c r="A97" s="15">
        <v>185</v>
      </c>
      <c r="B97" s="6" t="s">
        <v>93</v>
      </c>
      <c r="C97" s="13">
        <v>39925</v>
      </c>
      <c r="D97" s="13">
        <v>243</v>
      </c>
      <c r="E97" s="14">
        <f t="shared" si="12"/>
        <v>6.0864120225422669E-3</v>
      </c>
      <c r="F97" s="13">
        <v>419</v>
      </c>
      <c r="G97" s="14">
        <f t="shared" si="9"/>
        <v>1.0494677520350658E-2</v>
      </c>
      <c r="H97" s="13">
        <v>1696</v>
      </c>
      <c r="I97" s="14">
        <f t="shared" si="10"/>
        <v>4.2479649342517217E-2</v>
      </c>
      <c r="J97" s="13">
        <v>27</v>
      </c>
      <c r="K97" s="14">
        <f t="shared" si="13"/>
        <v>6.7626800250469626E-4</v>
      </c>
      <c r="L97" s="13">
        <v>518</v>
      </c>
      <c r="M97" s="14">
        <f t="shared" si="11"/>
        <v>1.2974326862867877E-2</v>
      </c>
      <c r="N97" s="13">
        <v>38072</v>
      </c>
      <c r="O97" s="14">
        <f t="shared" si="14"/>
        <v>0.95358797745773327</v>
      </c>
      <c r="Q97" s="11"/>
      <c r="R97" s="11"/>
      <c r="S97" s="11"/>
    </row>
    <row r="98" spans="1:21" s="10" customFormat="1" ht="17" x14ac:dyDescent="0.5">
      <c r="A98" s="15">
        <v>187</v>
      </c>
      <c r="B98" s="6" t="s">
        <v>94</v>
      </c>
      <c r="C98" s="13">
        <v>40925</v>
      </c>
      <c r="D98" s="13">
        <v>546</v>
      </c>
      <c r="E98" s="14">
        <f t="shared" si="12"/>
        <v>1.3341478313989004E-2</v>
      </c>
      <c r="F98" s="13">
        <v>894</v>
      </c>
      <c r="G98" s="14">
        <f t="shared" si="9"/>
        <v>2.1844838118509468E-2</v>
      </c>
      <c r="H98" s="13">
        <v>2755</v>
      </c>
      <c r="I98" s="14">
        <f t="shared" si="10"/>
        <v>6.7318265119120341E-2</v>
      </c>
      <c r="J98" s="13">
        <v>70</v>
      </c>
      <c r="K98" s="14">
        <f t="shared" si="13"/>
        <v>1.7104459376908979E-3</v>
      </c>
      <c r="L98" s="13">
        <v>1201</v>
      </c>
      <c r="M98" s="14">
        <f t="shared" si="11"/>
        <v>2.9346365302382407E-2</v>
      </c>
      <c r="N98" s="13">
        <v>37881</v>
      </c>
      <c r="O98" s="14">
        <f t="shared" si="14"/>
        <v>0.92562003665241299</v>
      </c>
      <c r="Q98" s="11"/>
      <c r="R98" s="11"/>
      <c r="S98" s="11"/>
    </row>
    <row r="99" spans="1:21" s="10" customFormat="1" ht="17" x14ac:dyDescent="0.5">
      <c r="A99" s="15">
        <v>191</v>
      </c>
      <c r="B99" s="6" t="s">
        <v>95</v>
      </c>
      <c r="C99" s="13">
        <v>53635</v>
      </c>
      <c r="D99" s="13">
        <v>315</v>
      </c>
      <c r="E99" s="14">
        <f t="shared" si="12"/>
        <v>5.8730306702712782E-3</v>
      </c>
      <c r="F99" s="13">
        <v>431</v>
      </c>
      <c r="G99" s="14">
        <f t="shared" si="9"/>
        <v>8.0357975202759394E-3</v>
      </c>
      <c r="H99" s="13">
        <v>1110</v>
      </c>
      <c r="I99" s="14">
        <f t="shared" si="10"/>
        <v>2.0695441409527362E-2</v>
      </c>
      <c r="J99" s="13">
        <v>38</v>
      </c>
      <c r="K99" s="14">
        <f t="shared" si="13"/>
        <v>7.0849258879463037E-4</v>
      </c>
      <c r="L99" s="13">
        <v>547</v>
      </c>
      <c r="M99" s="14">
        <f t="shared" si="11"/>
        <v>1.01985643702806E-2</v>
      </c>
      <c r="N99" s="13">
        <v>52296</v>
      </c>
      <c r="O99" s="14">
        <f t="shared" si="14"/>
        <v>0.9750349585158945</v>
      </c>
      <c r="Q99" s="11"/>
      <c r="R99" s="11"/>
    </row>
    <row r="100" spans="1:21" s="10" customFormat="1" ht="17" x14ac:dyDescent="0.5">
      <c r="A100" s="15">
        <v>193</v>
      </c>
      <c r="B100" s="6" t="s">
        <v>96</v>
      </c>
      <c r="C100" s="13">
        <v>18731</v>
      </c>
      <c r="D100" s="13">
        <v>332</v>
      </c>
      <c r="E100" s="14">
        <f t="shared" si="12"/>
        <v>1.7724627622657627E-2</v>
      </c>
      <c r="F100" s="13">
        <v>300</v>
      </c>
      <c r="G100" s="14">
        <f t="shared" si="9"/>
        <v>1.6016229779509904E-2</v>
      </c>
      <c r="H100" s="13">
        <v>5062</v>
      </c>
      <c r="I100" s="14">
        <f t="shared" si="10"/>
        <v>0.27024718381293045</v>
      </c>
      <c r="J100" s="13">
        <v>63</v>
      </c>
      <c r="K100" s="14">
        <f t="shared" si="13"/>
        <v>3.3634082536970799E-3</v>
      </c>
      <c r="L100" s="13">
        <v>619</v>
      </c>
      <c r="M100" s="14">
        <f t="shared" si="11"/>
        <v>3.3046820778388768E-2</v>
      </c>
      <c r="N100" s="13">
        <v>13611</v>
      </c>
      <c r="O100" s="14">
        <f t="shared" si="14"/>
        <v>0.72665634509636434</v>
      </c>
      <c r="Q100" s="11"/>
      <c r="R100" s="11"/>
      <c r="S100" s="11"/>
      <c r="U100" s="11"/>
    </row>
    <row r="101" spans="1:21" s="10" customFormat="1" ht="17" x14ac:dyDescent="0.5">
      <c r="A101" s="15">
        <v>195</v>
      </c>
      <c r="B101" s="6" t="s">
        <v>97</v>
      </c>
      <c r="C101" s="13">
        <v>35647</v>
      </c>
      <c r="D101" s="13">
        <v>195</v>
      </c>
      <c r="E101" s="14">
        <f t="shared" si="12"/>
        <v>5.4703060566106548E-3</v>
      </c>
      <c r="F101" s="13">
        <v>248</v>
      </c>
      <c r="G101" s="14">
        <f t="shared" si="9"/>
        <v>6.9571071899458582E-3</v>
      </c>
      <c r="H101" s="13">
        <v>2479</v>
      </c>
      <c r="I101" s="14">
        <f t="shared" si="10"/>
        <v>6.954301904788622E-2</v>
      </c>
      <c r="J101" s="13">
        <v>17</v>
      </c>
      <c r="K101" s="14">
        <f t="shared" si="13"/>
        <v>4.7689847673015959E-4</v>
      </c>
      <c r="L101" s="13">
        <v>443</v>
      </c>
      <c r="M101" s="14">
        <f t="shared" si="11"/>
        <v>1.2427413246556513E-2</v>
      </c>
      <c r="N101" s="13">
        <v>33159</v>
      </c>
      <c r="O101" s="14">
        <f t="shared" si="14"/>
        <v>0.9302045052879625</v>
      </c>
      <c r="Q101" s="11"/>
      <c r="R101" s="11"/>
      <c r="S101" s="11"/>
      <c r="T101" s="11"/>
      <c r="U101" s="11"/>
    </row>
    <row r="102" spans="1:21" s="10" customFormat="1" ht="17" x14ac:dyDescent="0.5">
      <c r="A102" s="15">
        <v>197</v>
      </c>
      <c r="B102" s="6" t="s">
        <v>98</v>
      </c>
      <c r="C102" s="13">
        <v>28178</v>
      </c>
      <c r="D102" s="13">
        <v>194</v>
      </c>
      <c r="E102" s="14">
        <f t="shared" si="12"/>
        <v>6.884803747604514E-3</v>
      </c>
      <c r="F102" s="13">
        <v>251</v>
      </c>
      <c r="G102" s="14">
        <f t="shared" si="9"/>
        <v>8.9076584569522319E-3</v>
      </c>
      <c r="H102" s="13">
        <v>1101</v>
      </c>
      <c r="I102" s="14">
        <f t="shared" si="10"/>
        <v>3.9073035701611185E-2</v>
      </c>
      <c r="J102" s="13">
        <v>20</v>
      </c>
      <c r="K102" s="14">
        <f t="shared" si="13"/>
        <v>7.0977358222726946E-4</v>
      </c>
      <c r="L102" s="13">
        <v>452</v>
      </c>
      <c r="M102" s="14">
        <f t="shared" si="11"/>
        <v>1.6040882958336292E-2</v>
      </c>
      <c r="N102" s="13">
        <v>27072</v>
      </c>
      <c r="O102" s="14">
        <f t="shared" si="14"/>
        <v>0.96074952090283194</v>
      </c>
      <c r="Q102" s="11"/>
      <c r="R102" s="11"/>
    </row>
    <row r="103" spans="1:21" s="10" customFormat="1" ht="17" x14ac:dyDescent="0.5">
      <c r="A103" s="15">
        <v>199</v>
      </c>
      <c r="B103" s="6" t="s">
        <v>99</v>
      </c>
      <c r="C103" s="13">
        <v>70915</v>
      </c>
      <c r="D103" s="13">
        <v>996</v>
      </c>
      <c r="E103" s="14">
        <f t="shared" si="12"/>
        <v>1.4044983430867941E-2</v>
      </c>
      <c r="F103" s="13">
        <v>5901</v>
      </c>
      <c r="G103" s="14">
        <f t="shared" si="9"/>
        <v>8.3212296411196499E-2</v>
      </c>
      <c r="H103" s="13">
        <v>11624</v>
      </c>
      <c r="I103" s="14">
        <f t="shared" si="10"/>
        <v>0.16391454558273991</v>
      </c>
      <c r="J103" s="13">
        <v>343</v>
      </c>
      <c r="K103" s="14">
        <f t="shared" si="13"/>
        <v>4.8367764224776138E-3</v>
      </c>
      <c r="L103" s="13">
        <v>3062</v>
      </c>
      <c r="M103" s="14">
        <f t="shared" si="11"/>
        <v>4.3178453077628146E-2</v>
      </c>
      <c r="N103" s="13">
        <v>55346</v>
      </c>
      <c r="O103" s="14">
        <f t="shared" si="14"/>
        <v>0.78045547486427413</v>
      </c>
      <c r="Q103" s="11"/>
      <c r="R103" s="11"/>
    </row>
    <row r="104" spans="1:21" s="10" customFormat="1" ht="17" x14ac:dyDescent="0.5">
      <c r="A104" s="15">
        <v>510</v>
      </c>
      <c r="B104" s="6" t="s">
        <v>100</v>
      </c>
      <c r="C104" s="13">
        <v>154706</v>
      </c>
      <c r="D104" s="13">
        <v>2285</v>
      </c>
      <c r="E104" s="14">
        <f t="shared" si="12"/>
        <v>1.4769950745284604E-2</v>
      </c>
      <c r="F104" s="13">
        <v>12722</v>
      </c>
      <c r="G104" s="14">
        <f t="shared" si="9"/>
        <v>8.2233397541142561E-2</v>
      </c>
      <c r="H104" s="13">
        <v>37719</v>
      </c>
      <c r="I104" s="14">
        <f t="shared" si="10"/>
        <v>0.24381084120848578</v>
      </c>
      <c r="J104" s="13">
        <v>535</v>
      </c>
      <c r="K104" s="14">
        <f t="shared" si="13"/>
        <v>3.4581722751541636E-3</v>
      </c>
      <c r="L104" s="13">
        <v>5434</v>
      </c>
      <c r="M104" s="14">
        <f t="shared" si="11"/>
        <v>3.5124688118107893E-2</v>
      </c>
      <c r="N104" s="13">
        <v>107355</v>
      </c>
      <c r="O104" s="14">
        <f t="shared" si="14"/>
        <v>0.69392913009191626</v>
      </c>
      <c r="Q104" s="11"/>
      <c r="R104" s="11"/>
      <c r="S104" s="11"/>
      <c r="U104" s="11"/>
    </row>
    <row r="105" spans="1:21" s="10" customFormat="1" ht="17" x14ac:dyDescent="0.5">
      <c r="A105" s="15">
        <v>520</v>
      </c>
      <c r="B105" s="6" t="s">
        <v>101</v>
      </c>
      <c r="C105" s="13">
        <v>17054</v>
      </c>
      <c r="D105" s="13">
        <v>185</v>
      </c>
      <c r="E105" s="14">
        <f t="shared" si="12"/>
        <v>1.0847894922012432E-2</v>
      </c>
      <c r="F105" s="13">
        <v>231</v>
      </c>
      <c r="G105" s="14">
        <f t="shared" ref="G105:G136" si="15">F105/C105</f>
        <v>1.3545209335053359E-2</v>
      </c>
      <c r="H105" s="13">
        <v>1367</v>
      </c>
      <c r="I105" s="14">
        <f t="shared" ref="I105:I136" si="16">H105/C105</f>
        <v>8.0157147883194557E-2</v>
      </c>
      <c r="J105" s="13">
        <v>20</v>
      </c>
      <c r="K105" s="14">
        <f t="shared" si="13"/>
        <v>1.1727453969743169E-3</v>
      </c>
      <c r="L105" s="13">
        <v>413</v>
      </c>
      <c r="M105" s="14">
        <f t="shared" ref="M105:M136" si="17">L105/C105</f>
        <v>2.4217192447519645E-2</v>
      </c>
      <c r="N105" s="13">
        <v>15671</v>
      </c>
      <c r="O105" s="14">
        <f t="shared" si="14"/>
        <v>0.91890465579922598</v>
      </c>
      <c r="Q105" s="11"/>
      <c r="R105" s="11"/>
      <c r="S105" s="11"/>
      <c r="T105" s="11"/>
      <c r="U105" s="11"/>
    </row>
    <row r="106" spans="1:21" s="10" customFormat="1" ht="17" x14ac:dyDescent="0.5">
      <c r="A106" s="15">
        <v>530</v>
      </c>
      <c r="B106" s="6" t="s">
        <v>102</v>
      </c>
      <c r="C106" s="13">
        <v>6601</v>
      </c>
      <c r="D106" s="13">
        <v>126</v>
      </c>
      <c r="E106" s="14">
        <f t="shared" si="12"/>
        <v>1.9088016967126194E-2</v>
      </c>
      <c r="F106" s="13">
        <v>69</v>
      </c>
      <c r="G106" s="14">
        <f t="shared" si="15"/>
        <v>1.0452961672473868E-2</v>
      </c>
      <c r="H106" s="13">
        <v>430</v>
      </c>
      <c r="I106" s="14">
        <f t="shared" si="16"/>
        <v>6.5141645205271922E-2</v>
      </c>
      <c r="J106" s="13">
        <v>40</v>
      </c>
      <c r="K106" s="14">
        <f t="shared" si="13"/>
        <v>6.0596879260718071E-3</v>
      </c>
      <c r="L106" s="13">
        <v>162</v>
      </c>
      <c r="M106" s="14">
        <f t="shared" si="17"/>
        <v>2.4541736100590818E-2</v>
      </c>
      <c r="N106" s="13">
        <v>6101</v>
      </c>
      <c r="O106" s="14">
        <f t="shared" si="14"/>
        <v>0.92425390092410242</v>
      </c>
      <c r="Q106" s="11"/>
      <c r="R106" s="11"/>
      <c r="S106" s="11"/>
    </row>
    <row r="107" spans="1:21" s="10" customFormat="1" ht="17" x14ac:dyDescent="0.5">
      <c r="A107" s="15">
        <v>540</v>
      </c>
      <c r="B107" s="6" t="s">
        <v>103</v>
      </c>
      <c r="C107" s="13">
        <v>45672</v>
      </c>
      <c r="D107" s="13">
        <v>468</v>
      </c>
      <c r="E107" s="14">
        <f t="shared" si="12"/>
        <v>1.0246978455070941E-2</v>
      </c>
      <c r="F107" s="13">
        <v>3956</v>
      </c>
      <c r="G107" s="14">
        <f t="shared" si="15"/>
        <v>8.6617621299702227E-2</v>
      </c>
      <c r="H107" s="13">
        <v>8859</v>
      </c>
      <c r="I107" s="14">
        <f t="shared" si="16"/>
        <v>0.19397004729374673</v>
      </c>
      <c r="J107" s="13">
        <v>128</v>
      </c>
      <c r="K107" s="14">
        <f t="shared" si="13"/>
        <v>2.8025923979681207E-3</v>
      </c>
      <c r="L107" s="13">
        <v>1571</v>
      </c>
      <c r="M107" s="14">
        <f t="shared" si="17"/>
        <v>3.4397442634436858E-2</v>
      </c>
      <c r="N107" s="13">
        <v>33900</v>
      </c>
      <c r="O107" s="14">
        <f t="shared" si="14"/>
        <v>0.74224908039936943</v>
      </c>
      <c r="Q107" s="11"/>
      <c r="R107" s="11"/>
    </row>
    <row r="108" spans="1:21" s="10" customFormat="1" ht="17" x14ac:dyDescent="0.5">
      <c r="A108" s="15">
        <v>550</v>
      </c>
      <c r="B108" s="6" t="s">
        <v>104</v>
      </c>
      <c r="C108" s="13">
        <v>251269</v>
      </c>
      <c r="D108" s="13">
        <v>3498</v>
      </c>
      <c r="E108" s="14">
        <f t="shared" si="12"/>
        <v>1.3921335302007013E-2</v>
      </c>
      <c r="F108" s="13">
        <v>13826</v>
      </c>
      <c r="G108" s="14">
        <f t="shared" si="15"/>
        <v>5.5024694649956817E-2</v>
      </c>
      <c r="H108" s="13">
        <v>82110</v>
      </c>
      <c r="I108" s="14">
        <f t="shared" si="16"/>
        <v>0.32678125833270322</v>
      </c>
      <c r="J108" s="13">
        <v>795</v>
      </c>
      <c r="K108" s="14">
        <f t="shared" si="13"/>
        <v>3.1639398413652303E-3</v>
      </c>
      <c r="L108" s="13">
        <v>10008</v>
      </c>
      <c r="M108" s="14">
        <f t="shared" si="17"/>
        <v>3.9829823814318523E-2</v>
      </c>
      <c r="N108" s="13">
        <v>162117</v>
      </c>
      <c r="O108" s="14">
        <f t="shared" si="14"/>
        <v>0.64519300033032323</v>
      </c>
      <c r="Q108" s="11"/>
      <c r="R108" s="11"/>
      <c r="S108" s="11"/>
    </row>
    <row r="109" spans="1:21" s="10" customFormat="1" ht="17" x14ac:dyDescent="0.5">
      <c r="A109" s="15">
        <v>570</v>
      </c>
      <c r="B109" s="6" t="s">
        <v>105</v>
      </c>
      <c r="C109" s="13">
        <v>18273</v>
      </c>
      <c r="D109" s="13">
        <v>277</v>
      </c>
      <c r="E109" s="14">
        <f t="shared" si="12"/>
        <v>1.5158977726700596E-2</v>
      </c>
      <c r="F109" s="13">
        <v>834</v>
      </c>
      <c r="G109" s="14">
        <f t="shared" si="15"/>
        <v>4.5641109834181577E-2</v>
      </c>
      <c r="H109" s="13">
        <v>3697</v>
      </c>
      <c r="I109" s="14">
        <f t="shared" si="16"/>
        <v>0.20232036337766102</v>
      </c>
      <c r="J109" s="13">
        <v>65</v>
      </c>
      <c r="K109" s="14">
        <f t="shared" si="13"/>
        <v>3.557160838395447E-3</v>
      </c>
      <c r="L109" s="13">
        <v>559</v>
      </c>
      <c r="M109" s="14">
        <f t="shared" si="17"/>
        <v>3.0591583210200841E-2</v>
      </c>
      <c r="N109" s="13">
        <v>13972</v>
      </c>
      <c r="O109" s="14">
        <f t="shared" si="14"/>
        <v>0.76462540360094133</v>
      </c>
      <c r="Q109" s="11"/>
      <c r="R109" s="11"/>
      <c r="S109" s="11"/>
    </row>
    <row r="110" spans="1:21" s="10" customFormat="1" ht="17" x14ac:dyDescent="0.5">
      <c r="A110" s="15">
        <v>580</v>
      </c>
      <c r="B110" s="6" t="s">
        <v>106</v>
      </c>
      <c r="C110" s="13">
        <v>5717</v>
      </c>
      <c r="D110" s="13">
        <v>61</v>
      </c>
      <c r="E110" s="14">
        <f t="shared" si="12"/>
        <v>1.0669931782403358E-2</v>
      </c>
      <c r="F110" s="13">
        <v>82</v>
      </c>
      <c r="G110" s="14">
        <f t="shared" si="15"/>
        <v>1.4343186986181564E-2</v>
      </c>
      <c r="H110" s="13">
        <v>874</v>
      </c>
      <c r="I110" s="14">
        <f t="shared" si="16"/>
        <v>0.1528773832429596</v>
      </c>
      <c r="J110" s="13">
        <v>6</v>
      </c>
      <c r="K110" s="14">
        <f t="shared" si="13"/>
        <v>1.049501486793773E-3</v>
      </c>
      <c r="L110" s="13">
        <v>156</v>
      </c>
      <c r="M110" s="14">
        <f t="shared" si="17"/>
        <v>2.7287038656638098E-2</v>
      </c>
      <c r="N110" s="13">
        <v>4851</v>
      </c>
      <c r="O110" s="14">
        <f t="shared" si="14"/>
        <v>0.84852195207276548</v>
      </c>
      <c r="Q110" s="11"/>
      <c r="R110" s="11"/>
      <c r="S110" s="11"/>
      <c r="U110" s="11"/>
    </row>
    <row r="111" spans="1:21" s="10" customFormat="1" ht="17" x14ac:dyDescent="0.5">
      <c r="A111" s="15">
        <v>590</v>
      </c>
      <c r="B111" s="6" t="s">
        <v>107</v>
      </c>
      <c r="C111" s="13">
        <v>42215</v>
      </c>
      <c r="D111" s="13">
        <v>380</v>
      </c>
      <c r="E111" s="14">
        <f t="shared" si="12"/>
        <v>9.0015397370602872E-3</v>
      </c>
      <c r="F111" s="13">
        <v>721</v>
      </c>
      <c r="G111" s="14">
        <f t="shared" si="15"/>
        <v>1.7079237237948595E-2</v>
      </c>
      <c r="H111" s="13">
        <v>22575</v>
      </c>
      <c r="I111" s="14">
        <f t="shared" si="16"/>
        <v>0.53476252516877887</v>
      </c>
      <c r="J111" s="13">
        <v>71</v>
      </c>
      <c r="K111" s="14">
        <f t="shared" si="13"/>
        <v>1.6818666350823168E-3</v>
      </c>
      <c r="L111" s="13">
        <v>780</v>
      </c>
      <c r="M111" s="14">
        <f t="shared" si="17"/>
        <v>1.8476844723439537E-2</v>
      </c>
      <c r="N111" s="13">
        <v>19269</v>
      </c>
      <c r="O111" s="14">
        <f t="shared" si="14"/>
        <v>0.45644912945635435</v>
      </c>
      <c r="Q111" s="11"/>
      <c r="R111" s="11"/>
      <c r="U111" s="11"/>
    </row>
    <row r="112" spans="1:21" s="10" customFormat="1" ht="17" x14ac:dyDescent="0.5">
      <c r="A112" s="15">
        <v>595</v>
      </c>
      <c r="B112" s="6" t="s">
        <v>108</v>
      </c>
      <c r="C112" s="13">
        <v>5667</v>
      </c>
      <c r="D112" s="13">
        <v>66</v>
      </c>
      <c r="E112" s="14">
        <f t="shared" si="12"/>
        <v>1.1646373742721016E-2</v>
      </c>
      <c r="F112" s="13">
        <v>68</v>
      </c>
      <c r="G112" s="14">
        <f t="shared" si="15"/>
        <v>1.1999294159167107E-2</v>
      </c>
      <c r="H112" s="13">
        <v>3792</v>
      </c>
      <c r="I112" s="14">
        <f t="shared" si="16"/>
        <v>0.66913710958178929</v>
      </c>
      <c r="J112" s="13">
        <v>8</v>
      </c>
      <c r="K112" s="14">
        <f t="shared" si="13"/>
        <v>1.4116816657843657E-3</v>
      </c>
      <c r="L112" s="13">
        <v>110</v>
      </c>
      <c r="M112" s="14">
        <f t="shared" si="17"/>
        <v>1.9410622904535026E-2</v>
      </c>
      <c r="N112" s="13">
        <v>1843</v>
      </c>
      <c r="O112" s="14">
        <f t="shared" si="14"/>
        <v>0.32521616375507323</v>
      </c>
      <c r="Q112" s="11"/>
      <c r="R112" s="11"/>
      <c r="S112" s="11"/>
    </row>
    <row r="113" spans="1:21" s="10" customFormat="1" ht="17" x14ac:dyDescent="0.5">
      <c r="A113" s="15">
        <v>600</v>
      </c>
      <c r="B113" s="6" t="s">
        <v>109</v>
      </c>
      <c r="C113" s="13">
        <v>24276</v>
      </c>
      <c r="D113" s="13">
        <v>428</v>
      </c>
      <c r="E113" s="14">
        <f t="shared" si="12"/>
        <v>1.7630581644422477E-2</v>
      </c>
      <c r="F113" s="13">
        <v>5240</v>
      </c>
      <c r="G113" s="14">
        <f t="shared" si="15"/>
        <v>0.21585104630087329</v>
      </c>
      <c r="H113" s="13">
        <v>1921</v>
      </c>
      <c r="I113" s="14">
        <f t="shared" si="16"/>
        <v>7.9131652661064422E-2</v>
      </c>
      <c r="J113" s="13">
        <v>96</v>
      </c>
      <c r="K113" s="14">
        <f t="shared" si="13"/>
        <v>3.9545229856648538E-3</v>
      </c>
      <c r="L113" s="13">
        <v>947</v>
      </c>
      <c r="M113" s="14">
        <f t="shared" si="17"/>
        <v>3.9009721535673093E-2</v>
      </c>
      <c r="N113" s="13">
        <v>17564</v>
      </c>
      <c r="O113" s="14">
        <f t="shared" si="14"/>
        <v>0.72351293458559895</v>
      </c>
      <c r="Q113" s="11"/>
      <c r="R113" s="11"/>
      <c r="S113" s="11"/>
    </row>
    <row r="114" spans="1:21" s="10" customFormat="1" ht="17" x14ac:dyDescent="0.5">
      <c r="A114" s="15">
        <v>610</v>
      </c>
      <c r="B114" s="6" t="s">
        <v>110</v>
      </c>
      <c r="C114" s="13">
        <v>14493</v>
      </c>
      <c r="D114" s="13">
        <v>267</v>
      </c>
      <c r="E114" s="14">
        <f t="shared" si="12"/>
        <v>1.8422686814324157E-2</v>
      </c>
      <c r="F114" s="13">
        <v>1848</v>
      </c>
      <c r="G114" s="14">
        <f t="shared" si="15"/>
        <v>0.12750983233285035</v>
      </c>
      <c r="H114" s="13">
        <v>904</v>
      </c>
      <c r="I114" s="14">
        <f t="shared" si="16"/>
        <v>6.237493962602636E-2</v>
      </c>
      <c r="J114" s="13">
        <v>42</v>
      </c>
      <c r="K114" s="14">
        <f t="shared" si="13"/>
        <v>2.8979507348375079E-3</v>
      </c>
      <c r="L114" s="13">
        <v>712</v>
      </c>
      <c r="M114" s="14">
        <f t="shared" si="17"/>
        <v>4.9127164838197748E-2</v>
      </c>
      <c r="N114" s="13">
        <v>12161</v>
      </c>
      <c r="O114" s="14">
        <f t="shared" si="14"/>
        <v>0.83909473538949841</v>
      </c>
      <c r="Q114" s="11"/>
      <c r="R114" s="11"/>
    </row>
    <row r="115" spans="1:21" s="10" customFormat="1" ht="17" x14ac:dyDescent="0.5">
      <c r="A115" s="15">
        <v>620</v>
      </c>
      <c r="B115" s="6" t="s">
        <v>111</v>
      </c>
      <c r="C115" s="13">
        <v>8217</v>
      </c>
      <c r="D115" s="13">
        <v>97</v>
      </c>
      <c r="E115" s="14">
        <f t="shared" si="12"/>
        <v>1.1804794937325058E-2</v>
      </c>
      <c r="F115" s="13">
        <v>109</v>
      </c>
      <c r="G115" s="14">
        <f t="shared" si="15"/>
        <v>1.3265181939880735E-2</v>
      </c>
      <c r="H115" s="13">
        <v>4755</v>
      </c>
      <c r="I115" s="14">
        <f t="shared" si="16"/>
        <v>0.57867834976268706</v>
      </c>
      <c r="J115" s="13">
        <v>9</v>
      </c>
      <c r="K115" s="14">
        <f t="shared" si="13"/>
        <v>1.0952902519167579E-3</v>
      </c>
      <c r="L115" s="13">
        <v>212</v>
      </c>
      <c r="M115" s="14">
        <f t="shared" si="17"/>
        <v>2.5800170378483631E-2</v>
      </c>
      <c r="N115" s="13">
        <v>3463</v>
      </c>
      <c r="O115" s="14">
        <f t="shared" si="14"/>
        <v>0.42144334915419251</v>
      </c>
      <c r="Q115" s="11"/>
      <c r="R115" s="11"/>
      <c r="S115" s="11"/>
      <c r="U115" s="11"/>
    </row>
    <row r="116" spans="1:21" s="10" customFormat="1" ht="17" x14ac:dyDescent="0.5">
      <c r="A116" s="15">
        <v>630</v>
      </c>
      <c r="B116" s="6" t="s">
        <v>112</v>
      </c>
      <c r="C116" s="13">
        <v>28367</v>
      </c>
      <c r="D116" s="13">
        <v>508</v>
      </c>
      <c r="E116" s="14">
        <f t="shared" si="12"/>
        <v>1.7908132689392606E-2</v>
      </c>
      <c r="F116" s="13">
        <v>1398</v>
      </c>
      <c r="G116" s="14">
        <f t="shared" si="15"/>
        <v>4.9282617125533189E-2</v>
      </c>
      <c r="H116" s="13">
        <v>7883</v>
      </c>
      <c r="I116" s="14">
        <f t="shared" si="16"/>
        <v>0.27789332675291711</v>
      </c>
      <c r="J116" s="13">
        <v>114</v>
      </c>
      <c r="K116" s="14">
        <f t="shared" si="13"/>
        <v>4.0187541862022769E-3</v>
      </c>
      <c r="L116" s="13">
        <v>1416</v>
      </c>
      <c r="M116" s="14">
        <f t="shared" si="17"/>
        <v>4.9917157260196708E-2</v>
      </c>
      <c r="N116" s="13">
        <v>19940</v>
      </c>
      <c r="O116" s="14">
        <f t="shared" si="14"/>
        <v>0.70292946028836323</v>
      </c>
      <c r="Q116" s="11"/>
      <c r="R116" s="11"/>
      <c r="S116" s="11"/>
      <c r="U116" s="11"/>
    </row>
    <row r="117" spans="1:21" s="10" customFormat="1" ht="17" x14ac:dyDescent="0.5">
      <c r="A117" s="15">
        <v>640</v>
      </c>
      <c r="B117" s="6" t="s">
        <v>113</v>
      </c>
      <c r="C117" s="13">
        <v>6660</v>
      </c>
      <c r="D117" s="13">
        <v>78</v>
      </c>
      <c r="E117" s="14">
        <f t="shared" si="12"/>
        <v>1.1711711711711712E-2</v>
      </c>
      <c r="F117" s="13">
        <v>96</v>
      </c>
      <c r="G117" s="14">
        <f t="shared" si="15"/>
        <v>1.4414414414414415E-2</v>
      </c>
      <c r="H117" s="13">
        <v>573</v>
      </c>
      <c r="I117" s="14">
        <f t="shared" si="16"/>
        <v>8.6036036036036032E-2</v>
      </c>
      <c r="J117" s="13">
        <v>22</v>
      </c>
      <c r="K117" s="14">
        <f t="shared" si="13"/>
        <v>3.3033033033033031E-3</v>
      </c>
      <c r="L117" s="13">
        <v>172</v>
      </c>
      <c r="M117" s="14">
        <f t="shared" si="17"/>
        <v>2.5825825825825825E-2</v>
      </c>
      <c r="N117" s="13">
        <v>6064</v>
      </c>
      <c r="O117" s="14">
        <f t="shared" si="14"/>
        <v>0.91051051051051046</v>
      </c>
      <c r="Q117" s="11"/>
      <c r="R117" s="11"/>
      <c r="S117" s="11"/>
    </row>
    <row r="118" spans="1:21" s="10" customFormat="1" ht="17" x14ac:dyDescent="0.5">
      <c r="A118" s="15">
        <v>650</v>
      </c>
      <c r="B118" s="6" t="s">
        <v>114</v>
      </c>
      <c r="C118" s="13">
        <v>137746</v>
      </c>
      <c r="D118" s="13">
        <v>2615</v>
      </c>
      <c r="E118" s="14">
        <f t="shared" si="12"/>
        <v>1.8984217327544902E-2</v>
      </c>
      <c r="F118" s="13">
        <v>5433</v>
      </c>
      <c r="G118" s="14">
        <f t="shared" si="15"/>
        <v>3.9442161659866713E-2</v>
      </c>
      <c r="H118" s="13">
        <v>75602</v>
      </c>
      <c r="I118" s="14">
        <f t="shared" si="16"/>
        <v>0.54885078332583159</v>
      </c>
      <c r="J118" s="13">
        <v>541</v>
      </c>
      <c r="K118" s="14">
        <f t="shared" si="13"/>
        <v>3.9275187664251591E-3</v>
      </c>
      <c r="L118" s="13">
        <v>6155</v>
      </c>
      <c r="M118" s="14">
        <f t="shared" si="17"/>
        <v>4.4683693174393448E-2</v>
      </c>
      <c r="N118" s="13">
        <v>60473</v>
      </c>
      <c r="O118" s="14">
        <f t="shared" si="14"/>
        <v>0.43901819290578309</v>
      </c>
      <c r="Q118" s="11"/>
      <c r="R118" s="11"/>
    </row>
    <row r="119" spans="1:21" s="10" customFormat="1" ht="17" x14ac:dyDescent="0.5">
      <c r="A119" s="15">
        <v>660</v>
      </c>
      <c r="B119" s="6" t="s">
        <v>115</v>
      </c>
      <c r="C119" s="13">
        <v>51430</v>
      </c>
      <c r="D119" s="13">
        <v>830</v>
      </c>
      <c r="E119" s="14">
        <f t="shared" si="12"/>
        <v>1.6138440598872254E-2</v>
      </c>
      <c r="F119" s="13">
        <v>2987</v>
      </c>
      <c r="G119" s="14">
        <f t="shared" si="15"/>
        <v>5.8078942251604121E-2</v>
      </c>
      <c r="H119" s="13">
        <v>5846</v>
      </c>
      <c r="I119" s="14">
        <f t="shared" si="16"/>
        <v>0.11366906474820145</v>
      </c>
      <c r="J119" s="13">
        <v>212</v>
      </c>
      <c r="K119" s="14">
        <f t="shared" si="13"/>
        <v>4.1221077192300217E-3</v>
      </c>
      <c r="L119" s="13">
        <v>1796</v>
      </c>
      <c r="M119" s="14">
        <f t="shared" si="17"/>
        <v>3.4921252187439238E-2</v>
      </c>
      <c r="N119" s="13">
        <v>43415</v>
      </c>
      <c r="O119" s="14">
        <f t="shared" si="14"/>
        <v>0.84415710674703481</v>
      </c>
      <c r="Q119" s="11"/>
      <c r="R119" s="11"/>
      <c r="S119" s="11"/>
      <c r="U119" s="11"/>
    </row>
    <row r="120" spans="1:21" s="10" customFormat="1" ht="17" x14ac:dyDescent="0.5">
      <c r="A120" s="15">
        <v>670</v>
      </c>
      <c r="B120" s="6" t="s">
        <v>116</v>
      </c>
      <c r="C120" s="13">
        <v>23140</v>
      </c>
      <c r="D120" s="13">
        <v>345</v>
      </c>
      <c r="E120" s="14">
        <f t="shared" si="12"/>
        <v>1.4909248055315471E-2</v>
      </c>
      <c r="F120" s="13">
        <v>548</v>
      </c>
      <c r="G120" s="14">
        <f t="shared" si="15"/>
        <v>2.3681936041486603E-2</v>
      </c>
      <c r="H120" s="13">
        <v>10967</v>
      </c>
      <c r="I120" s="14">
        <f t="shared" si="16"/>
        <v>0.47394122731201382</v>
      </c>
      <c r="J120" s="13">
        <v>87</v>
      </c>
      <c r="K120" s="14">
        <f t="shared" si="13"/>
        <v>3.7597234226447711E-3</v>
      </c>
      <c r="L120" s="13">
        <v>827</v>
      </c>
      <c r="M120" s="14">
        <f t="shared" si="17"/>
        <v>3.5738980121002593E-2</v>
      </c>
      <c r="N120" s="13">
        <v>12047</v>
      </c>
      <c r="O120" s="14">
        <f t="shared" si="14"/>
        <v>0.52061365600691445</v>
      </c>
      <c r="Q120" s="11"/>
      <c r="R120" s="11"/>
      <c r="S120" s="11"/>
      <c r="U120" s="11"/>
    </row>
    <row r="121" spans="1:21" s="10" customFormat="1" ht="17" x14ac:dyDescent="0.5">
      <c r="A121" s="15">
        <v>678</v>
      </c>
      <c r="B121" s="6" t="s">
        <v>117</v>
      </c>
      <c r="C121" s="13">
        <v>7456</v>
      </c>
      <c r="D121" s="13">
        <v>76</v>
      </c>
      <c r="E121" s="14">
        <f t="shared" si="12"/>
        <v>1.01931330472103E-2</v>
      </c>
      <c r="F121" s="13">
        <v>296</v>
      </c>
      <c r="G121" s="14">
        <f t="shared" si="15"/>
        <v>3.9699570815450641E-2</v>
      </c>
      <c r="H121" s="13">
        <v>723</v>
      </c>
      <c r="I121" s="14">
        <f t="shared" si="16"/>
        <v>9.6968884120171669E-2</v>
      </c>
      <c r="J121" s="13">
        <v>18</v>
      </c>
      <c r="K121" s="14">
        <f t="shared" si="13"/>
        <v>2.4141630901287556E-3</v>
      </c>
      <c r="L121" s="13">
        <v>206</v>
      </c>
      <c r="M121" s="14">
        <f t="shared" si="17"/>
        <v>2.7628755364806867E-2</v>
      </c>
      <c r="N121" s="13">
        <v>6556</v>
      </c>
      <c r="O121" s="14">
        <f t="shared" si="14"/>
        <v>0.87929184549356221</v>
      </c>
      <c r="Q121" s="11"/>
      <c r="R121" s="11"/>
      <c r="S121" s="11"/>
      <c r="U121" s="11"/>
    </row>
    <row r="122" spans="1:21" s="10" customFormat="1" ht="17" x14ac:dyDescent="0.5">
      <c r="A122" s="15">
        <v>680</v>
      </c>
      <c r="B122" s="6" t="s">
        <v>118</v>
      </c>
      <c r="C122" s="13">
        <v>79009</v>
      </c>
      <c r="D122" s="13">
        <v>718</v>
      </c>
      <c r="E122" s="14">
        <f t="shared" si="12"/>
        <v>9.0875723018896577E-3</v>
      </c>
      <c r="F122" s="13">
        <v>2723</v>
      </c>
      <c r="G122" s="14">
        <f t="shared" si="15"/>
        <v>3.4464428103127491E-2</v>
      </c>
      <c r="H122" s="13">
        <v>23713</v>
      </c>
      <c r="I122" s="14">
        <f t="shared" si="16"/>
        <v>0.3001303648951385</v>
      </c>
      <c r="J122" s="13">
        <v>197</v>
      </c>
      <c r="K122" s="14">
        <f t="shared" si="13"/>
        <v>2.4933868293485553E-3</v>
      </c>
      <c r="L122" s="13">
        <v>2084</v>
      </c>
      <c r="M122" s="14">
        <f t="shared" si="17"/>
        <v>2.6376741890164413E-2</v>
      </c>
      <c r="N122" s="13">
        <v>53881</v>
      </c>
      <c r="O122" s="14">
        <f t="shared" si="14"/>
        <v>0.68196028300573353</v>
      </c>
      <c r="Q122" s="11"/>
      <c r="R122" s="11"/>
      <c r="S122" s="11"/>
    </row>
    <row r="123" spans="1:21" s="10" customFormat="1" ht="17" x14ac:dyDescent="0.5">
      <c r="A123" s="15">
        <v>683</v>
      </c>
      <c r="B123" s="6" t="s">
        <v>119</v>
      </c>
      <c r="C123" s="13">
        <v>42708</v>
      </c>
      <c r="D123" s="13">
        <v>1034</v>
      </c>
      <c r="E123" s="14">
        <f t="shared" si="12"/>
        <v>2.4210920670600357E-2</v>
      </c>
      <c r="F123" s="13">
        <v>3338</v>
      </c>
      <c r="G123" s="14">
        <f t="shared" si="15"/>
        <v>7.8158658799288183E-2</v>
      </c>
      <c r="H123" s="13">
        <v>7686</v>
      </c>
      <c r="I123" s="14">
        <f t="shared" si="16"/>
        <v>0.17996628266366957</v>
      </c>
      <c r="J123" s="13">
        <v>204</v>
      </c>
      <c r="K123" s="14">
        <f t="shared" si="13"/>
        <v>4.776622646810902E-3</v>
      </c>
      <c r="L123" s="13">
        <v>1660</v>
      </c>
      <c r="M123" s="14">
        <f t="shared" si="17"/>
        <v>3.8868596047578911E-2</v>
      </c>
      <c r="N123" s="13">
        <v>32201</v>
      </c>
      <c r="O123" s="14">
        <f t="shared" si="14"/>
        <v>0.75398051887234241</v>
      </c>
      <c r="Q123" s="11"/>
      <c r="R123" s="11"/>
      <c r="S123" s="11"/>
      <c r="U123" s="11"/>
    </row>
    <row r="124" spans="1:21" s="10" customFormat="1" ht="17" x14ac:dyDescent="0.5">
      <c r="A124" s="15">
        <v>685</v>
      </c>
      <c r="B124" s="6" t="s">
        <v>120</v>
      </c>
      <c r="C124" s="13">
        <v>17002</v>
      </c>
      <c r="D124" s="13">
        <v>488</v>
      </c>
      <c r="E124" s="14">
        <f t="shared" si="12"/>
        <v>2.870250558757793E-2</v>
      </c>
      <c r="F124" s="13">
        <v>2235</v>
      </c>
      <c r="G124" s="14">
        <f t="shared" si="15"/>
        <v>0.13145512292671449</v>
      </c>
      <c r="H124" s="13">
        <v>2990</v>
      </c>
      <c r="I124" s="14">
        <f t="shared" si="16"/>
        <v>0.17586166333372544</v>
      </c>
      <c r="J124" s="13">
        <v>78</v>
      </c>
      <c r="K124" s="14">
        <f t="shared" si="13"/>
        <v>4.5876955652276201E-3</v>
      </c>
      <c r="L124" s="13">
        <v>651</v>
      </c>
      <c r="M124" s="14">
        <f t="shared" si="17"/>
        <v>3.8289612986707446E-2</v>
      </c>
      <c r="N124" s="13">
        <v>11882</v>
      </c>
      <c r="O124" s="14">
        <f t="shared" si="14"/>
        <v>0.69885895776967411</v>
      </c>
      <c r="Q124" s="11"/>
      <c r="R124" s="11"/>
      <c r="S124" s="11"/>
      <c r="T124" s="11"/>
      <c r="U124" s="11"/>
    </row>
    <row r="125" spans="1:21" s="10" customFormat="1" ht="17" x14ac:dyDescent="0.5">
      <c r="A125" s="15">
        <v>690</v>
      </c>
      <c r="B125" s="6" t="s">
        <v>121</v>
      </c>
      <c r="C125" s="13">
        <v>13517</v>
      </c>
      <c r="D125" s="13">
        <v>140</v>
      </c>
      <c r="E125" s="14">
        <f t="shared" si="12"/>
        <v>1.0357327809425169E-2</v>
      </c>
      <c r="F125" s="13">
        <v>192</v>
      </c>
      <c r="G125" s="14">
        <f t="shared" si="15"/>
        <v>1.4204335281497374E-2</v>
      </c>
      <c r="H125" s="13">
        <v>6614</v>
      </c>
      <c r="I125" s="14">
        <f t="shared" si="16"/>
        <v>0.48930975808241473</v>
      </c>
      <c r="J125" s="13">
        <v>27</v>
      </c>
      <c r="K125" s="14">
        <f t="shared" si="13"/>
        <v>1.9974846489605683E-3</v>
      </c>
      <c r="L125" s="13">
        <v>360</v>
      </c>
      <c r="M125" s="14">
        <f t="shared" si="17"/>
        <v>2.6633128652807574E-2</v>
      </c>
      <c r="N125" s="13">
        <v>6908</v>
      </c>
      <c r="O125" s="14">
        <f t="shared" si="14"/>
        <v>0.51106014648220754</v>
      </c>
      <c r="Q125" s="11"/>
      <c r="R125" s="11"/>
    </row>
    <row r="126" spans="1:21" s="10" customFormat="1" ht="17" x14ac:dyDescent="0.5">
      <c r="A126" s="15">
        <v>700</v>
      </c>
      <c r="B126" s="6" t="s">
        <v>122</v>
      </c>
      <c r="C126" s="13">
        <v>184587</v>
      </c>
      <c r="D126" s="13">
        <v>3216</v>
      </c>
      <c r="E126" s="14">
        <f t="shared" si="12"/>
        <v>1.7422678736855792E-2</v>
      </c>
      <c r="F126" s="13">
        <v>9214</v>
      </c>
      <c r="G126" s="14">
        <f t="shared" si="15"/>
        <v>4.9916841381028997E-2</v>
      </c>
      <c r="H126" s="13">
        <v>86113</v>
      </c>
      <c r="I126" s="14">
        <f t="shared" si="16"/>
        <v>0.46651714367750707</v>
      </c>
      <c r="J126" s="13">
        <v>850</v>
      </c>
      <c r="K126" s="14">
        <f t="shared" si="13"/>
        <v>4.6048746661465868E-3</v>
      </c>
      <c r="L126" s="13">
        <v>8522</v>
      </c>
      <c r="M126" s="14">
        <f t="shared" si="17"/>
        <v>4.6167931652824956E-2</v>
      </c>
      <c r="N126" s="13">
        <v>94930</v>
      </c>
      <c r="O126" s="14">
        <f t="shared" si="14"/>
        <v>0.51428323771446527</v>
      </c>
      <c r="Q126" s="11"/>
      <c r="R126" s="11"/>
      <c r="S126" s="11"/>
    </row>
    <row r="127" spans="1:21" s="10" customFormat="1" ht="17" x14ac:dyDescent="0.5">
      <c r="A127" s="15">
        <v>710</v>
      </c>
      <c r="B127" s="6" t="s">
        <v>123</v>
      </c>
      <c r="C127" s="13">
        <v>235089</v>
      </c>
      <c r="D127" s="13">
        <v>4292</v>
      </c>
      <c r="E127" s="14">
        <f t="shared" si="12"/>
        <v>1.8256915466057535E-2</v>
      </c>
      <c r="F127" s="13">
        <v>12673</v>
      </c>
      <c r="G127" s="14">
        <f t="shared" si="15"/>
        <v>5.390724363964286E-2</v>
      </c>
      <c r="H127" s="13">
        <v>103373</v>
      </c>
      <c r="I127" s="14">
        <f t="shared" si="16"/>
        <v>0.43971857466746639</v>
      </c>
      <c r="J127" s="13">
        <v>1219</v>
      </c>
      <c r="K127" s="14">
        <f t="shared" si="13"/>
        <v>5.1852702593485874E-3</v>
      </c>
      <c r="L127" s="13">
        <v>9507</v>
      </c>
      <c r="M127" s="14">
        <f t="shared" si="17"/>
        <v>4.0440003573114863E-2</v>
      </c>
      <c r="N127" s="13">
        <v>124482</v>
      </c>
      <c r="O127" s="14">
        <f t="shared" si="14"/>
        <v>0.52951010043004987</v>
      </c>
      <c r="Q127" s="11"/>
      <c r="R127" s="11"/>
    </row>
    <row r="128" spans="1:21" s="10" customFormat="1" ht="17" x14ac:dyDescent="0.5">
      <c r="A128" s="15">
        <v>720</v>
      </c>
      <c r="B128" s="6" t="s">
        <v>124</v>
      </c>
      <c r="C128" s="13">
        <v>3666</v>
      </c>
      <c r="D128" s="13">
        <v>35</v>
      </c>
      <c r="E128" s="14">
        <f t="shared" si="12"/>
        <v>9.5471903982542287E-3</v>
      </c>
      <c r="F128" s="13">
        <v>88</v>
      </c>
      <c r="G128" s="14">
        <f t="shared" si="15"/>
        <v>2.4004364429896344E-2</v>
      </c>
      <c r="H128" s="13">
        <v>289</v>
      </c>
      <c r="I128" s="14">
        <f t="shared" si="16"/>
        <v>7.8832515002727768E-2</v>
      </c>
      <c r="J128" s="13">
        <v>4</v>
      </c>
      <c r="K128" s="14">
        <f t="shared" si="13"/>
        <v>1.0911074740861974E-3</v>
      </c>
      <c r="L128" s="13">
        <v>90</v>
      </c>
      <c r="M128" s="14">
        <f t="shared" si="17"/>
        <v>2.4549918166939442E-2</v>
      </c>
      <c r="N128" s="13">
        <v>3341</v>
      </c>
      <c r="O128" s="14">
        <f t="shared" si="14"/>
        <v>0.91134751773049649</v>
      </c>
      <c r="Q128" s="11"/>
      <c r="R128" s="11"/>
      <c r="S128" s="11"/>
      <c r="U128" s="11"/>
    </row>
    <row r="129" spans="1:21" s="10" customFormat="1" ht="17" x14ac:dyDescent="0.5">
      <c r="A129" s="15">
        <v>730</v>
      </c>
      <c r="B129" s="6" t="s">
        <v>125</v>
      </c>
      <c r="C129" s="13">
        <v>33429</v>
      </c>
      <c r="D129" s="13">
        <v>406</v>
      </c>
      <c r="E129" s="14">
        <f t="shared" si="12"/>
        <v>1.2145143438331988E-2</v>
      </c>
      <c r="F129" s="13">
        <v>582</v>
      </c>
      <c r="G129" s="14">
        <f t="shared" si="15"/>
        <v>1.7410033204702503E-2</v>
      </c>
      <c r="H129" s="13">
        <v>26434</v>
      </c>
      <c r="I129" s="14">
        <f t="shared" si="16"/>
        <v>0.79075054593317184</v>
      </c>
      <c r="J129" s="13">
        <v>113</v>
      </c>
      <c r="K129" s="14">
        <f t="shared" si="13"/>
        <v>3.3802985431810703E-3</v>
      </c>
      <c r="L129" s="13">
        <v>905</v>
      </c>
      <c r="M129" s="14">
        <f t="shared" si="17"/>
        <v>2.7072302491848395E-2</v>
      </c>
      <c r="N129" s="13">
        <v>6836</v>
      </c>
      <c r="O129" s="14">
        <f t="shared" si="14"/>
        <v>0.20449310478925484</v>
      </c>
      <c r="Q129" s="11"/>
      <c r="R129" s="11"/>
      <c r="S129" s="11"/>
    </row>
    <row r="130" spans="1:21" s="10" customFormat="1" ht="17" x14ac:dyDescent="0.5">
      <c r="A130" s="15">
        <v>735</v>
      </c>
      <c r="B130" s="6" t="s">
        <v>126</v>
      </c>
      <c r="C130" s="13">
        <v>12574</v>
      </c>
      <c r="D130" s="13">
        <v>148</v>
      </c>
      <c r="E130" s="14">
        <f t="shared" si="12"/>
        <v>1.1770319707332591E-2</v>
      </c>
      <c r="F130" s="13">
        <v>428</v>
      </c>
      <c r="G130" s="14">
        <f t="shared" si="15"/>
        <v>3.4038492126610469E-2</v>
      </c>
      <c r="H130" s="13">
        <v>335</v>
      </c>
      <c r="I130" s="14">
        <f t="shared" si="16"/>
        <v>2.6642277715921744E-2</v>
      </c>
      <c r="J130" s="13">
        <v>19</v>
      </c>
      <c r="K130" s="14">
        <f t="shared" si="13"/>
        <v>1.5110545570224273E-3</v>
      </c>
      <c r="L130" s="13">
        <v>306</v>
      </c>
      <c r="M130" s="14">
        <f t="shared" si="17"/>
        <v>2.4335931286782249E-2</v>
      </c>
      <c r="N130" s="13">
        <v>11953</v>
      </c>
      <c r="O130" s="14">
        <f t="shared" si="14"/>
        <v>0.95061237474153015</v>
      </c>
      <c r="Q130" s="11"/>
      <c r="R130" s="11"/>
      <c r="S130" s="11"/>
      <c r="T130" s="11"/>
      <c r="U130" s="11"/>
    </row>
    <row r="131" spans="1:21" s="10" customFormat="1" ht="17" x14ac:dyDescent="0.5">
      <c r="A131" s="15">
        <v>740</v>
      </c>
      <c r="B131" s="6" t="s">
        <v>127</v>
      </c>
      <c r="C131" s="13">
        <v>97840</v>
      </c>
      <c r="D131" s="13">
        <v>1446</v>
      </c>
      <c r="E131" s="14">
        <f t="shared" si="12"/>
        <v>1.4779231398201144E-2</v>
      </c>
      <c r="F131" s="13">
        <v>2368</v>
      </c>
      <c r="G131" s="14">
        <f t="shared" si="15"/>
        <v>2.420278004905969E-2</v>
      </c>
      <c r="H131" s="13">
        <v>56029</v>
      </c>
      <c r="I131" s="14">
        <f t="shared" si="16"/>
        <v>0.57265944399018809</v>
      </c>
      <c r="J131" s="13">
        <v>309</v>
      </c>
      <c r="K131" s="14">
        <f t="shared" si="13"/>
        <v>3.1582174979558463E-3</v>
      </c>
      <c r="L131" s="13">
        <v>3321</v>
      </c>
      <c r="M131" s="14">
        <f t="shared" si="17"/>
        <v>3.3943172526574E-2</v>
      </c>
      <c r="N131" s="13">
        <v>41289</v>
      </c>
      <c r="O131" s="14">
        <f t="shared" si="14"/>
        <v>0.42200531479967296</v>
      </c>
      <c r="Q131" s="11"/>
      <c r="R131" s="11"/>
      <c r="S131" s="11"/>
      <c r="U131" s="11"/>
    </row>
    <row r="132" spans="1:21" s="10" customFormat="1" ht="17" x14ac:dyDescent="0.5">
      <c r="A132" s="15">
        <v>750</v>
      </c>
      <c r="B132" s="6" t="s">
        <v>128</v>
      </c>
      <c r="C132" s="13">
        <v>16499</v>
      </c>
      <c r="D132" s="13">
        <v>150</v>
      </c>
      <c r="E132" s="14">
        <f t="shared" si="12"/>
        <v>9.0914600884902108E-3</v>
      </c>
      <c r="F132" s="13">
        <v>480</v>
      </c>
      <c r="G132" s="14">
        <f t="shared" si="15"/>
        <v>2.9092672283168676E-2</v>
      </c>
      <c r="H132" s="13">
        <v>1831</v>
      </c>
      <c r="I132" s="14">
        <f t="shared" si="16"/>
        <v>0.11097642281350385</v>
      </c>
      <c r="J132" s="13">
        <v>34</v>
      </c>
      <c r="K132" s="14">
        <f t="shared" si="13"/>
        <v>2.0607309533911145E-3</v>
      </c>
      <c r="L132" s="13">
        <v>447</v>
      </c>
      <c r="M132" s="14">
        <f t="shared" si="17"/>
        <v>2.7092551063700829E-2</v>
      </c>
      <c r="N132" s="13">
        <v>14459</v>
      </c>
      <c r="O132" s="14">
        <f t="shared" si="14"/>
        <v>0.87635614279653318</v>
      </c>
      <c r="Q132" s="11"/>
      <c r="R132" s="11"/>
      <c r="S132" s="11"/>
    </row>
    <row r="133" spans="1:21" s="10" customFormat="1" ht="17" x14ac:dyDescent="0.5">
      <c r="A133" s="15">
        <v>760</v>
      </c>
      <c r="B133" s="6" t="s">
        <v>129</v>
      </c>
      <c r="C133" s="13">
        <v>226604</v>
      </c>
      <c r="D133" s="13">
        <v>3052</v>
      </c>
      <c r="E133" s="14">
        <f t="shared" si="12"/>
        <v>1.3468429506981341E-2</v>
      </c>
      <c r="F133" s="13">
        <v>7416</v>
      </c>
      <c r="G133" s="14">
        <f t="shared" si="15"/>
        <v>3.2726695027448766E-2</v>
      </c>
      <c r="H133" s="13">
        <v>106660</v>
      </c>
      <c r="I133" s="14">
        <f t="shared" si="16"/>
        <v>0.47068895518172671</v>
      </c>
      <c r="J133" s="13">
        <v>677</v>
      </c>
      <c r="K133" s="14">
        <f t="shared" si="13"/>
        <v>2.9875906868369489E-3</v>
      </c>
      <c r="L133" s="13">
        <v>5869</v>
      </c>
      <c r="M133" s="14">
        <f t="shared" si="17"/>
        <v>2.5899807593864187E-2</v>
      </c>
      <c r="N133" s="13">
        <v>115477</v>
      </c>
      <c r="O133" s="14">
        <f t="shared" si="14"/>
        <v>0.50959824186686908</v>
      </c>
      <c r="Q133" s="11"/>
      <c r="R133" s="11"/>
      <c r="S133" s="11"/>
    </row>
    <row r="134" spans="1:21" s="10" customFormat="1" ht="17" x14ac:dyDescent="0.5">
      <c r="A134" s="15">
        <v>770</v>
      </c>
      <c r="B134" s="6" t="s">
        <v>130</v>
      </c>
      <c r="C134" s="13">
        <v>98865</v>
      </c>
      <c r="D134" s="13">
        <v>1050</v>
      </c>
      <c r="E134" s="14">
        <f t="shared" si="12"/>
        <v>1.0620543164921864E-2</v>
      </c>
      <c r="F134" s="13">
        <v>3870</v>
      </c>
      <c r="G134" s="14">
        <f t="shared" si="15"/>
        <v>3.9144287664997723E-2</v>
      </c>
      <c r="H134" s="13">
        <v>32251</v>
      </c>
      <c r="I134" s="14">
        <f t="shared" si="16"/>
        <v>0.32621251201132856</v>
      </c>
      <c r="J134" s="13">
        <v>205</v>
      </c>
      <c r="K134" s="14">
        <f t="shared" si="13"/>
        <v>2.0735346179133161E-3</v>
      </c>
      <c r="L134" s="13">
        <v>3367</v>
      </c>
      <c r="M134" s="14">
        <f t="shared" si="17"/>
        <v>3.4056541748849443E-2</v>
      </c>
      <c r="N134" s="13">
        <v>65021</v>
      </c>
      <c r="O134" s="14">
        <f t="shared" si="14"/>
        <v>0.65767460678703282</v>
      </c>
      <c r="Q134" s="11"/>
      <c r="R134" s="11"/>
      <c r="S134" s="11"/>
      <c r="U134" s="11"/>
    </row>
    <row r="135" spans="1:21" s="10" customFormat="1" ht="17" x14ac:dyDescent="0.5">
      <c r="A135" s="15">
        <v>775</v>
      </c>
      <c r="B135" s="6" t="s">
        <v>131</v>
      </c>
      <c r="C135" s="13">
        <v>25373</v>
      </c>
      <c r="D135" s="13">
        <v>235</v>
      </c>
      <c r="E135" s="14">
        <f t="shared" si="12"/>
        <v>9.2618137390139132E-3</v>
      </c>
      <c r="F135" s="13">
        <v>576</v>
      </c>
      <c r="G135" s="14">
        <f t="shared" si="15"/>
        <v>2.2701296653923463E-2</v>
      </c>
      <c r="H135" s="13">
        <v>2603</v>
      </c>
      <c r="I135" s="14">
        <f t="shared" si="16"/>
        <v>0.10258936664958815</v>
      </c>
      <c r="J135" s="13">
        <v>37</v>
      </c>
      <c r="K135" s="14">
        <f t="shared" si="13"/>
        <v>1.4582430142277224E-3</v>
      </c>
      <c r="L135" s="13">
        <v>652</v>
      </c>
      <c r="M135" s="14">
        <f t="shared" si="17"/>
        <v>2.569660662909392E-2</v>
      </c>
      <c r="N135" s="13">
        <v>22588</v>
      </c>
      <c r="O135" s="14">
        <f t="shared" si="14"/>
        <v>0.89023765419934575</v>
      </c>
      <c r="Q135" s="11"/>
      <c r="R135" s="11"/>
      <c r="S135" s="11"/>
      <c r="T135" s="11"/>
      <c r="U135" s="11"/>
    </row>
    <row r="136" spans="1:21" s="10" customFormat="1" ht="17" x14ac:dyDescent="0.5">
      <c r="A136" s="15">
        <v>790</v>
      </c>
      <c r="B136" s="6" t="s">
        <v>132</v>
      </c>
      <c r="C136" s="13">
        <v>25661</v>
      </c>
      <c r="D136" s="13">
        <v>301</v>
      </c>
      <c r="E136" s="14">
        <f t="shared" si="12"/>
        <v>1.1729862437161452E-2</v>
      </c>
      <c r="F136" s="13">
        <v>515</v>
      </c>
      <c r="G136" s="14">
        <f t="shared" si="15"/>
        <v>2.006936596391411E-2</v>
      </c>
      <c r="H136" s="13">
        <v>3578</v>
      </c>
      <c r="I136" s="14">
        <f t="shared" si="16"/>
        <v>0.13943338139589259</v>
      </c>
      <c r="J136" s="13">
        <v>40</v>
      </c>
      <c r="K136" s="14">
        <f t="shared" si="13"/>
        <v>1.5587857059350765E-3</v>
      </c>
      <c r="L136" s="13">
        <v>884</v>
      </c>
      <c r="M136" s="14">
        <f t="shared" si="17"/>
        <v>3.4449164101165192E-2</v>
      </c>
      <c r="N136" s="13">
        <v>22136</v>
      </c>
      <c r="O136" s="14">
        <f t="shared" si="14"/>
        <v>0.8626320096644714</v>
      </c>
      <c r="Q136" s="11"/>
      <c r="R136" s="11"/>
      <c r="S136" s="11"/>
    </row>
    <row r="137" spans="1:21" s="10" customFormat="1" ht="17" x14ac:dyDescent="0.5">
      <c r="A137" s="15">
        <v>800</v>
      </c>
      <c r="B137" s="6" t="s">
        <v>133</v>
      </c>
      <c r="C137" s="13">
        <v>96194</v>
      </c>
      <c r="D137" s="13">
        <v>1052</v>
      </c>
      <c r="E137" s="14">
        <f t="shared" si="12"/>
        <v>1.0936233029087054E-2</v>
      </c>
      <c r="F137" s="13">
        <v>3115</v>
      </c>
      <c r="G137" s="14">
        <f t="shared" ref="G137:G168" si="18">F137/C137</f>
        <v>3.2382477077572407E-2</v>
      </c>
      <c r="H137" s="13">
        <v>43068</v>
      </c>
      <c r="I137" s="14">
        <f t="shared" ref="I137:I168" si="19">H137/C137</f>
        <v>0.44772023203110384</v>
      </c>
      <c r="J137" s="13">
        <v>232</v>
      </c>
      <c r="K137" s="14">
        <f t="shared" si="13"/>
        <v>2.4117928353119735E-3</v>
      </c>
      <c r="L137" s="13">
        <v>2975</v>
      </c>
      <c r="M137" s="14">
        <f t="shared" ref="M137:M168" si="20">L137/C137</f>
        <v>3.0927084849366904E-2</v>
      </c>
      <c r="N137" s="13">
        <v>51977</v>
      </c>
      <c r="O137" s="14">
        <f t="shared" si="14"/>
        <v>0.54033515603883819</v>
      </c>
      <c r="Q137" s="11"/>
      <c r="R137" s="11"/>
      <c r="S137" s="11"/>
    </row>
    <row r="138" spans="1:21" s="10" customFormat="1" ht="17" x14ac:dyDescent="0.5">
      <c r="A138" s="15">
        <v>810</v>
      </c>
      <c r="B138" s="6" t="s">
        <v>134</v>
      </c>
      <c r="C138" s="13">
        <v>457672</v>
      </c>
      <c r="D138" s="13">
        <v>6241</v>
      </c>
      <c r="E138" s="14">
        <f>D138/C138</f>
        <v>1.3636403363107204E-2</v>
      </c>
      <c r="F138" s="13">
        <v>44491</v>
      </c>
      <c r="G138" s="14">
        <f t="shared" si="18"/>
        <v>9.7211540142285308E-2</v>
      </c>
      <c r="H138" s="13">
        <v>104827</v>
      </c>
      <c r="I138" s="14">
        <f t="shared" si="19"/>
        <v>0.22904394413466411</v>
      </c>
      <c r="J138" s="13">
        <v>1846</v>
      </c>
      <c r="K138" s="14">
        <f>J138/C138</f>
        <v>4.0334562743624255E-3</v>
      </c>
      <c r="L138" s="13">
        <v>20837</v>
      </c>
      <c r="M138" s="14">
        <f t="shared" si="20"/>
        <v>4.552823856386233E-2</v>
      </c>
      <c r="N138" s="13">
        <v>324018</v>
      </c>
      <c r="O138" s="14">
        <f>N138/C138</f>
        <v>0.70796989984093417</v>
      </c>
      <c r="Q138" s="11"/>
      <c r="R138" s="11"/>
      <c r="S138" s="11"/>
    </row>
    <row r="139" spans="1:21" s="10" customFormat="1" ht="17" x14ac:dyDescent="0.5">
      <c r="A139" s="15">
        <v>820</v>
      </c>
      <c r="B139" s="6" t="s">
        <v>135</v>
      </c>
      <c r="C139" s="13">
        <v>22550</v>
      </c>
      <c r="D139" s="13">
        <v>309</v>
      </c>
      <c r="E139" s="14">
        <f>D139/C139</f>
        <v>1.3702882483370288E-2</v>
      </c>
      <c r="F139" s="13">
        <v>522</v>
      </c>
      <c r="G139" s="14">
        <f t="shared" si="18"/>
        <v>2.3148558758314855E-2</v>
      </c>
      <c r="H139" s="13">
        <v>3665</v>
      </c>
      <c r="I139" s="14">
        <f t="shared" si="19"/>
        <v>0.16252771618625278</v>
      </c>
      <c r="J139" s="13">
        <v>35</v>
      </c>
      <c r="K139" s="14">
        <f>J139/C139</f>
        <v>1.5521064301552106E-3</v>
      </c>
      <c r="L139" s="13">
        <v>792</v>
      </c>
      <c r="M139" s="14">
        <f t="shared" si="20"/>
        <v>3.5121951219512199E-2</v>
      </c>
      <c r="N139" s="13">
        <v>18840</v>
      </c>
      <c r="O139" s="14">
        <f>N139/C139</f>
        <v>0.83547671840354765</v>
      </c>
    </row>
    <row r="140" spans="1:21" s="10" customFormat="1" ht="17" x14ac:dyDescent="0.5">
      <c r="A140" s="15">
        <v>830</v>
      </c>
      <c r="B140" s="6" t="s">
        <v>136</v>
      </c>
      <c r="C140" s="13">
        <v>15590</v>
      </c>
      <c r="D140" s="13">
        <v>202</v>
      </c>
      <c r="E140" s="14">
        <f>D140/C140</f>
        <v>1.2957023733162284E-2</v>
      </c>
      <c r="F140" s="13">
        <v>1164</v>
      </c>
      <c r="G140" s="14">
        <f t="shared" si="18"/>
        <v>7.466324567030147E-2</v>
      </c>
      <c r="H140" s="13">
        <v>2754</v>
      </c>
      <c r="I140" s="14">
        <f t="shared" si="19"/>
        <v>0.17665169980756895</v>
      </c>
      <c r="J140" s="13">
        <v>37</v>
      </c>
      <c r="K140" s="14">
        <f>J140/C140</f>
        <v>2.3733162283515073E-3</v>
      </c>
      <c r="L140" s="13">
        <v>591</v>
      </c>
      <c r="M140" s="14">
        <f t="shared" si="20"/>
        <v>3.7908915971776778E-2</v>
      </c>
      <c r="N140" s="13">
        <v>12055</v>
      </c>
      <c r="O140" s="14">
        <f>N140/C140</f>
        <v>0.77325208466966</v>
      </c>
    </row>
    <row r="141" spans="1:21" s="10" customFormat="1" ht="17" x14ac:dyDescent="0.5">
      <c r="A141" s="16">
        <v>840</v>
      </c>
      <c r="B141" s="17" t="s">
        <v>137</v>
      </c>
      <c r="C141" s="18">
        <v>28136</v>
      </c>
      <c r="D141" s="19">
        <v>479</v>
      </c>
      <c r="E141" s="14">
        <f>D141/C141</f>
        <v>1.7024452658515779E-2</v>
      </c>
      <c r="F141" s="19">
        <v>928</v>
      </c>
      <c r="G141" s="20">
        <f t="shared" si="18"/>
        <v>3.2982655672448111E-2</v>
      </c>
      <c r="H141" s="19">
        <v>3908</v>
      </c>
      <c r="I141" s="20">
        <f t="shared" si="19"/>
        <v>0.13889678703440433</v>
      </c>
      <c r="J141" s="19">
        <v>62</v>
      </c>
      <c r="K141" s="14">
        <f>J141/C141</f>
        <v>2.2035825988058005E-3</v>
      </c>
      <c r="L141" s="19">
        <v>1000</v>
      </c>
      <c r="M141" s="20">
        <f t="shared" si="20"/>
        <v>3.5541654819448397E-2</v>
      </c>
      <c r="N141" s="19">
        <v>23797</v>
      </c>
      <c r="O141" s="14">
        <f>N141/C141</f>
        <v>0.84578475973841338</v>
      </c>
    </row>
  </sheetData>
  <mergeCells count="7">
    <mergeCell ref="N5:O5"/>
    <mergeCell ref="L5:M5"/>
    <mergeCell ref="A4:C4"/>
    <mergeCell ref="F5:G5"/>
    <mergeCell ref="H5:I5"/>
    <mergeCell ref="D5:E5"/>
    <mergeCell ref="J5:K5"/>
  </mergeCells>
  <conditionalFormatting sqref="A6:B6 G6 I6 M6 A8:C141 F8:I141 L8:M141">
    <cfRule type="expression" dxfId="10" priority="28">
      <formula>MOD(ROW(),2)</formula>
    </cfRule>
  </conditionalFormatting>
  <conditionalFormatting sqref="C6">
    <cfRule type="expression" dxfId="9" priority="26">
      <formula>MOD(ROW(),2)</formula>
    </cfRule>
  </conditionalFormatting>
  <conditionalFormatting sqref="F6">
    <cfRule type="expression" dxfId="8" priority="17">
      <formula>MOD(ROW(),2)</formula>
    </cfRule>
  </conditionalFormatting>
  <conditionalFormatting sqref="H6">
    <cfRule type="expression" dxfId="7" priority="13">
      <formula>MOD(ROW(),2)</formula>
    </cfRule>
  </conditionalFormatting>
  <conditionalFormatting sqref="L6">
    <cfRule type="expression" dxfId="6" priority="9">
      <formula>MOD(ROW(),2)</formula>
    </cfRule>
  </conditionalFormatting>
  <conditionalFormatting sqref="E6 D8:E141">
    <cfRule type="expression" dxfId="5" priority="6">
      <formula>MOD(ROW(),2)</formula>
    </cfRule>
  </conditionalFormatting>
  <conditionalFormatting sqref="D6">
    <cfRule type="expression" dxfId="4" priority="5">
      <formula>MOD(ROW(),2)</formula>
    </cfRule>
  </conditionalFormatting>
  <conditionalFormatting sqref="K6 J8:K141">
    <cfRule type="expression" dxfId="3" priority="4">
      <formula>MOD(ROW(),2)</formula>
    </cfRule>
  </conditionalFormatting>
  <conditionalFormatting sqref="J6">
    <cfRule type="expression" dxfId="2" priority="3">
      <formula>MOD(ROW(),2)</formula>
    </cfRule>
  </conditionalFormatting>
  <conditionalFormatting sqref="O6 N8:O141">
    <cfRule type="expression" dxfId="1" priority="2">
      <formula>MOD(ROW(),2)</formula>
    </cfRule>
  </conditionalFormatting>
  <conditionalFormatting sqref="N6">
    <cfRule type="expression" dxfId="0" priority="1">
      <formula>MOD(ROW(),2)</formula>
    </cfRule>
  </conditionalFormatting>
  <pageMargins left="0.3" right="0.3" top="0.5" bottom="0.5" header="0.25" footer="0.25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 Population Estimates</vt:lpstr>
      <vt:lpstr>'2021 Population Estimates'!Print_Area</vt:lpstr>
      <vt:lpstr>'2021 Population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hl2qs</dc:creator>
  <cp:lastModifiedBy>Muldoon, Amy J (ajm6u)</cp:lastModifiedBy>
  <cp:lastPrinted>2020-07-17T15:22:29Z</cp:lastPrinted>
  <dcterms:created xsi:type="dcterms:W3CDTF">2013-07-05T13:34:36Z</dcterms:created>
  <dcterms:modified xsi:type="dcterms:W3CDTF">2025-01-28T18:03:39Z</dcterms:modified>
</cp:coreProperties>
</file>